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FUTIC 2022\PROGRAMAS\DIVERSES - EL PLACER DE COINCIDIR\"/>
    </mc:Choice>
  </mc:AlternateContent>
  <bookViews>
    <workbookView xWindow="240" yWindow="252" windowWidth="19320" windowHeight="7812" firstSheet="3" activeTab="3"/>
  </bookViews>
  <sheets>
    <sheet name="SEMEJANTE DIFERENCIA" sheetId="6" r:id="rId1"/>
    <sheet name="LAS CASAS DE DIOS" sheetId="14" r:id="rId2"/>
    <sheet name="LA DINÁMICA DEL INFINITO" sheetId="15" r:id="rId3"/>
    <sheet name="CAZADOR DE CASCADAS " sheetId="13" r:id="rId4"/>
  </sheets>
  <definedNames>
    <definedName name="_xlnm.Print_Area" localSheetId="3">'CAZADOR DE CASCADAS '!$A$1:$C$48</definedName>
    <definedName name="_xlnm.Print_Area" localSheetId="2">'LA DINÁMICA DEL INFINITO'!$A$1:$C$50</definedName>
    <definedName name="_xlnm.Print_Area" localSheetId="1">'LAS CASAS DE DIOS'!$A$1:$C$47</definedName>
    <definedName name="_xlnm.Print_Area" localSheetId="0">'SEMEJANTE DIFERENCIA'!$A$1:$C$46</definedName>
  </definedNames>
  <calcPr calcId="162913"/>
</workbook>
</file>

<file path=xl/calcChain.xml><?xml version="1.0" encoding="utf-8"?>
<calcChain xmlns="http://schemas.openxmlformats.org/spreadsheetml/2006/main">
  <c r="B11" i="13" l="1"/>
  <c r="B11" i="14"/>
  <c r="B11" i="6"/>
  <c r="B33" i="13"/>
  <c r="B14" i="15" l="1"/>
  <c r="B35" i="15"/>
  <c r="B36" i="15" s="1"/>
  <c r="B32" i="15"/>
  <c r="B22" i="15"/>
  <c r="B32" i="14"/>
  <c r="B33" i="14" s="1"/>
  <c r="B29" i="14"/>
  <c r="B19" i="14"/>
  <c r="B34" i="13"/>
  <c r="B30" i="13"/>
  <c r="B19" i="13"/>
  <c r="B19" i="6"/>
  <c r="B31" i="6" l="1"/>
  <c r="B32" i="6" s="1"/>
  <c r="B28" i="6"/>
</calcChain>
</file>

<file path=xl/sharedStrings.xml><?xml version="1.0" encoding="utf-8"?>
<sst xmlns="http://schemas.openxmlformats.org/spreadsheetml/2006/main" count="173" uniqueCount="52">
  <si>
    <t>TELEANTIOQUIA</t>
  </si>
  <si>
    <t>ITEM</t>
  </si>
  <si>
    <t>FORMATO 2</t>
  </si>
  <si>
    <t>IVA</t>
  </si>
  <si>
    <t>SUBTOTAL GENERAL</t>
  </si>
  <si>
    <t>TOTAL GENERAL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</si>
  <si>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</si>
  <si>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</si>
  <si>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</si>
  <si>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</si>
  <si>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Correo electrónico:</t>
  </si>
  <si>
    <t>Firma</t>
  </si>
  <si>
    <t>SUBTOTAL 2</t>
  </si>
  <si>
    <t>SUBTOTAL 3</t>
  </si>
  <si>
    <t>Página 1 de 1</t>
  </si>
  <si>
    <t>SUBTOTAL 1</t>
  </si>
  <si>
    <t>Servicios de Produccíón</t>
  </si>
  <si>
    <t>Gastos de Producción</t>
  </si>
  <si>
    <t>VALOR</t>
  </si>
  <si>
    <t>Teléfono:</t>
  </si>
  <si>
    <t>Ciudad:</t>
  </si>
  <si>
    <t>Personal</t>
  </si>
  <si>
    <t>Productor</t>
  </si>
  <si>
    <t>Camarógrafo</t>
  </si>
  <si>
    <t>Editor</t>
  </si>
  <si>
    <t>Alimentación</t>
  </si>
  <si>
    <t>Peajes</t>
  </si>
  <si>
    <t>Combustible</t>
  </si>
  <si>
    <t>Transporte</t>
  </si>
  <si>
    <t>Disco duro 1 tera (dos)</t>
  </si>
  <si>
    <t>Postproducción (edición y graficación)</t>
  </si>
  <si>
    <t>Caja menor</t>
  </si>
  <si>
    <t>**</t>
  </si>
  <si>
    <t>Presentador</t>
  </si>
  <si>
    <t>Investigador</t>
  </si>
  <si>
    <t>Realizador</t>
  </si>
  <si>
    <t>Paquete gráfico</t>
  </si>
  <si>
    <t>Música original</t>
  </si>
  <si>
    <t>** Valor asegurado de la póliza de la seriedad de la oferta</t>
  </si>
  <si>
    <t>Director</t>
  </si>
  <si>
    <t>Hospedaje</t>
  </si>
  <si>
    <t>Producción (cámara, lentes, luces)</t>
  </si>
  <si>
    <t>Producción (cámara, go pro, drone, lentes, luces)</t>
  </si>
  <si>
    <r>
      <t xml:space="preserve"> </t>
    </r>
    <r>
      <rPr>
        <b/>
        <sz val="9"/>
        <color rgb="FF000000"/>
        <rFont val="Arial"/>
        <family val="2"/>
      </rPr>
      <t>DPYT 38-2022</t>
    </r>
  </si>
  <si>
    <t xml:space="preserve">Transporte </t>
  </si>
  <si>
    <t>Asistente de dirección</t>
  </si>
  <si>
    <t>Producción (cámara, lentes, luces para vtrs)</t>
  </si>
  <si>
    <t>Set virtual (realidad aumentada)</t>
  </si>
  <si>
    <t>Alquiler de estudio</t>
  </si>
  <si>
    <t>Compra de imágenes</t>
  </si>
  <si>
    <t>Producción (cámara, go pro, lentes, luces)</t>
  </si>
  <si>
    <t>Postproducción (edición, animación y graficación)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</si>
</sst>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[Red]\-&quot;$&quot;#,##0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right" vertical="center"/>
    </xf>
    <xf numFmtId="166" fontId="0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166" fontId="0" fillId="2" borderId="2" xfId="1" applyNumberFormat="1" applyFont="1" applyFill="1" applyBorder="1"/>
    <xf numFmtId="0" fontId="8" fillId="2" borderId="2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/>
    <xf numFmtId="10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11" fillId="0" borderId="3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/>
    <xf numFmtId="0" fontId="0" fillId="0" borderId="2" xfId="0" applyFill="1" applyBorder="1" applyAlignment="1">
      <alignment vertical="center"/>
    </xf>
    <xf numFmtId="166" fontId="0" fillId="0" borderId="2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3" workbookViewId="0">
      <selection activeCell="A26" sqref="A26:XFD26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43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6" t="s">
        <v>2</v>
      </c>
      <c r="B4" s="36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t="s">
        <v>33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B7+B9+B10+B8</f>
        <v>0</v>
      </c>
    </row>
    <row r="12" spans="1:6" ht="18" customHeight="1" x14ac:dyDescent="0.3">
      <c r="A12" s="10"/>
      <c r="B12" s="33"/>
    </row>
    <row r="13" spans="1:6" ht="18" customHeight="1" x14ac:dyDescent="0.3">
      <c r="A13" s="11" t="s">
        <v>16</v>
      </c>
      <c r="B13" s="33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41</v>
      </c>
      <c r="B15" s="2"/>
    </row>
    <row r="16" spans="1:6" ht="18" customHeight="1" x14ac:dyDescent="0.3">
      <c r="A16" s="29" t="s">
        <v>30</v>
      </c>
      <c r="B16" s="2"/>
    </row>
    <row r="17" spans="1:2" ht="18" customHeight="1" x14ac:dyDescent="0.3">
      <c r="A17" s="31" t="s">
        <v>36</v>
      </c>
      <c r="B17" s="32"/>
    </row>
    <row r="18" spans="1:2" ht="18" customHeight="1" x14ac:dyDescent="0.3">
      <c r="A18" s="31" t="s">
        <v>37</v>
      </c>
      <c r="B18" s="32"/>
    </row>
    <row r="19" spans="1:2" ht="18" customHeight="1" x14ac:dyDescent="0.3">
      <c r="A19" s="9" t="s">
        <v>12</v>
      </c>
      <c r="B19" s="8">
        <f>B15+B16+B17+B18</f>
        <v>0</v>
      </c>
    </row>
    <row r="20" spans="1:2" ht="18" customHeight="1" x14ac:dyDescent="0.3">
      <c r="A20" s="6"/>
      <c r="B20" s="7"/>
    </row>
    <row r="21" spans="1:2" ht="18" customHeight="1" x14ac:dyDescent="0.3">
      <c r="A21" s="11" t="s">
        <v>17</v>
      </c>
      <c r="B21" s="7"/>
    </row>
    <row r="22" spans="1:2" ht="18" customHeight="1" x14ac:dyDescent="0.3">
      <c r="A22" s="27" t="s">
        <v>1</v>
      </c>
      <c r="B22" s="28" t="s">
        <v>18</v>
      </c>
    </row>
    <row r="23" spans="1:2" ht="18" customHeight="1" x14ac:dyDescent="0.3">
      <c r="A23" s="29" t="s">
        <v>25</v>
      </c>
      <c r="B23" s="17"/>
    </row>
    <row r="24" spans="1:2" ht="18" customHeight="1" x14ac:dyDescent="0.3">
      <c r="A24" s="29" t="s">
        <v>28</v>
      </c>
      <c r="B24" s="17"/>
    </row>
    <row r="25" spans="1:2" ht="18" customHeight="1" x14ac:dyDescent="0.3">
      <c r="A25" s="29" t="s">
        <v>26</v>
      </c>
      <c r="B25" s="17"/>
    </row>
    <row r="26" spans="1:2" ht="18" customHeight="1" x14ac:dyDescent="0.3">
      <c r="A26" s="29" t="s">
        <v>31</v>
      </c>
      <c r="B26" s="17"/>
    </row>
    <row r="27" spans="1:2" ht="18" customHeight="1" x14ac:dyDescent="0.3">
      <c r="A27" s="29" t="s">
        <v>29</v>
      </c>
      <c r="B27" s="17"/>
    </row>
    <row r="28" spans="1:2" ht="18" customHeight="1" x14ac:dyDescent="0.3">
      <c r="A28" s="9" t="s">
        <v>13</v>
      </c>
      <c r="B28" s="8">
        <f>SUM(B23:B27)</f>
        <v>0</v>
      </c>
    </row>
    <row r="29" spans="1:2" ht="18" customHeight="1" x14ac:dyDescent="0.3">
      <c r="A29" s="6"/>
      <c r="B29" s="7"/>
    </row>
    <row r="30" spans="1:2" ht="18" customHeight="1" x14ac:dyDescent="0.3">
      <c r="A30" s="20" t="s">
        <v>4</v>
      </c>
      <c r="B30" s="21">
        <v>89354730</v>
      </c>
    </row>
    <row r="31" spans="1:2" ht="18" customHeight="1" x14ac:dyDescent="0.3">
      <c r="A31" s="20" t="s">
        <v>3</v>
      </c>
      <c r="B31" s="21">
        <f>B30*19%</f>
        <v>16977398.699999999</v>
      </c>
    </row>
    <row r="32" spans="1:2" ht="18" customHeight="1" x14ac:dyDescent="0.3">
      <c r="A32" s="20" t="s">
        <v>5</v>
      </c>
      <c r="B32" s="21">
        <f>B30+B31</f>
        <v>106332128.7</v>
      </c>
    </row>
    <row r="36" spans="1:2" x14ac:dyDescent="0.3">
      <c r="A36" s="37" t="s">
        <v>6</v>
      </c>
      <c r="B36" s="37"/>
    </row>
    <row r="37" spans="1:2" x14ac:dyDescent="0.3">
      <c r="A37" s="37"/>
      <c r="B37" s="37"/>
    </row>
    <row r="38" spans="1:2" x14ac:dyDescent="0.3">
      <c r="A38" s="37"/>
      <c r="B38" s="37"/>
    </row>
    <row r="40" spans="1:2" ht="24.9" customHeight="1" x14ac:dyDescent="0.3">
      <c r="A40" s="3" t="s">
        <v>7</v>
      </c>
      <c r="B40" s="23"/>
    </row>
    <row r="41" spans="1:2" ht="24.9" customHeight="1" x14ac:dyDescent="0.3">
      <c r="A41" s="3" t="s">
        <v>8</v>
      </c>
      <c r="B41" s="23"/>
    </row>
    <row r="42" spans="1:2" ht="24.9" customHeight="1" x14ac:dyDescent="0.3">
      <c r="A42" s="3" t="s">
        <v>9</v>
      </c>
      <c r="B42" s="13"/>
    </row>
    <row r="43" spans="1:2" ht="24.9" customHeight="1" x14ac:dyDescent="0.3">
      <c r="A43" s="3" t="s">
        <v>10</v>
      </c>
      <c r="B43" s="13"/>
    </row>
    <row r="44" spans="1:2" ht="24.9" customHeight="1" x14ac:dyDescent="0.3">
      <c r="A44" s="3" t="s">
        <v>19</v>
      </c>
      <c r="B44" s="13"/>
    </row>
    <row r="45" spans="1:2" ht="24.9" customHeight="1" x14ac:dyDescent="0.3">
      <c r="A45" s="4" t="s">
        <v>20</v>
      </c>
      <c r="B45" s="13"/>
    </row>
    <row r="46" spans="1:2" ht="35.1" customHeight="1" x14ac:dyDescent="0.3">
      <c r="A46" s="4" t="s">
        <v>11</v>
      </c>
      <c r="B46" s="24"/>
    </row>
  </sheetData>
  <mergeCells count="3">
    <mergeCell ref="A4:B4"/>
    <mergeCell ref="A36:B37"/>
    <mergeCell ref="A38:B38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3" workbookViewId="0">
      <selection activeCell="A24" sqref="A24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43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6" t="s">
        <v>2</v>
      </c>
      <c r="B4" s="36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30" t="s">
        <v>35</v>
      </c>
      <c r="B7" s="35"/>
    </row>
    <row r="8" spans="1:6" ht="18" customHeight="1" x14ac:dyDescent="0.3">
      <c r="A8" s="29" t="s">
        <v>22</v>
      </c>
      <c r="B8" s="3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B9+B10+B7+B8</f>
        <v>0</v>
      </c>
    </row>
    <row r="12" spans="1:6" ht="18" customHeight="1" x14ac:dyDescent="0.3">
      <c r="A12" s="10"/>
      <c r="B12" s="34"/>
    </row>
    <row r="13" spans="1:6" ht="18" customHeight="1" x14ac:dyDescent="0.3">
      <c r="A13" s="11" t="s">
        <v>16</v>
      </c>
      <c r="B13" s="34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42</v>
      </c>
      <c r="B15" s="2"/>
    </row>
    <row r="16" spans="1:6" ht="18" customHeight="1" x14ac:dyDescent="0.3">
      <c r="A16" s="29" t="s">
        <v>30</v>
      </c>
      <c r="B16" s="2"/>
    </row>
    <row r="17" spans="1:3" ht="18" customHeight="1" x14ac:dyDescent="0.3">
      <c r="A17" s="31" t="s">
        <v>36</v>
      </c>
      <c r="B17" s="32"/>
    </row>
    <row r="18" spans="1:3" ht="18" customHeight="1" x14ac:dyDescent="0.3">
      <c r="A18" s="31" t="s">
        <v>37</v>
      </c>
      <c r="B18" s="32"/>
    </row>
    <row r="19" spans="1:3" ht="18" customHeight="1" x14ac:dyDescent="0.3">
      <c r="A19" s="9" t="s">
        <v>12</v>
      </c>
      <c r="B19" s="8">
        <f>B15+B16+B17+B18</f>
        <v>0</v>
      </c>
    </row>
    <row r="20" spans="1:3" ht="18" customHeight="1" x14ac:dyDescent="0.3">
      <c r="A20" s="6"/>
      <c r="B20" s="7"/>
    </row>
    <row r="21" spans="1:3" ht="18" customHeight="1" x14ac:dyDescent="0.3">
      <c r="A21" s="11" t="s">
        <v>17</v>
      </c>
      <c r="B21" s="7"/>
    </row>
    <row r="22" spans="1:3" ht="18" customHeight="1" x14ac:dyDescent="0.3">
      <c r="A22" s="27" t="s">
        <v>1</v>
      </c>
      <c r="B22" s="28" t="s">
        <v>18</v>
      </c>
    </row>
    <row r="23" spans="1:3" ht="18" customHeight="1" x14ac:dyDescent="0.3">
      <c r="A23" s="29" t="s">
        <v>25</v>
      </c>
      <c r="B23" s="17"/>
    </row>
    <row r="24" spans="1:3" ht="18" customHeight="1" x14ac:dyDescent="0.3">
      <c r="A24" s="29" t="s">
        <v>44</v>
      </c>
      <c r="B24" s="17"/>
    </row>
    <row r="25" spans="1:3" ht="18" customHeight="1" x14ac:dyDescent="0.3">
      <c r="A25" s="29" t="s">
        <v>40</v>
      </c>
      <c r="B25" s="17"/>
    </row>
    <row r="26" spans="1:3" ht="18" customHeight="1" x14ac:dyDescent="0.3">
      <c r="A26" s="29" t="s">
        <v>26</v>
      </c>
      <c r="B26" s="17"/>
    </row>
    <row r="27" spans="1:3" ht="18" customHeight="1" x14ac:dyDescent="0.3">
      <c r="A27" s="29" t="s">
        <v>31</v>
      </c>
      <c r="B27" s="17"/>
    </row>
    <row r="28" spans="1:3" ht="18" customHeight="1" x14ac:dyDescent="0.3">
      <c r="A28" s="29" t="s">
        <v>29</v>
      </c>
      <c r="B28" s="17"/>
    </row>
    <row r="29" spans="1:3" ht="18" customHeight="1" x14ac:dyDescent="0.3">
      <c r="A29" s="9" t="s">
        <v>13</v>
      </c>
      <c r="B29" s="8">
        <f>SUM(B23:B28)</f>
        <v>0</v>
      </c>
    </row>
    <row r="30" spans="1:3" ht="18" customHeight="1" x14ac:dyDescent="0.3">
      <c r="A30" s="6"/>
      <c r="B30" s="7"/>
    </row>
    <row r="31" spans="1:3" ht="18" customHeight="1" x14ac:dyDescent="0.3">
      <c r="A31" s="20" t="s">
        <v>4</v>
      </c>
      <c r="B31" s="21">
        <v>132789700</v>
      </c>
      <c r="C31" t="s">
        <v>32</v>
      </c>
    </row>
    <row r="32" spans="1:3" ht="18" customHeight="1" x14ac:dyDescent="0.3">
      <c r="A32" s="20" t="s">
        <v>3</v>
      </c>
      <c r="B32" s="21">
        <f>B31*19%</f>
        <v>25230043</v>
      </c>
    </row>
    <row r="33" spans="1:2" ht="18" customHeight="1" x14ac:dyDescent="0.3">
      <c r="A33" s="20" t="s">
        <v>5</v>
      </c>
      <c r="B33" s="21">
        <f>B31+B32</f>
        <v>158019743</v>
      </c>
    </row>
    <row r="37" spans="1:2" x14ac:dyDescent="0.3">
      <c r="A37" s="37" t="s">
        <v>6</v>
      </c>
      <c r="B37" s="37"/>
    </row>
    <row r="38" spans="1:2" x14ac:dyDescent="0.3">
      <c r="A38" s="37"/>
      <c r="B38" s="37"/>
    </row>
    <row r="39" spans="1:2" x14ac:dyDescent="0.3">
      <c r="A39" s="37" t="s">
        <v>38</v>
      </c>
      <c r="B39" s="37"/>
    </row>
    <row r="41" spans="1:2" ht="24.9" customHeight="1" x14ac:dyDescent="0.3">
      <c r="A41" s="3" t="s">
        <v>7</v>
      </c>
      <c r="B41" s="23"/>
    </row>
    <row r="42" spans="1:2" ht="24.9" customHeight="1" x14ac:dyDescent="0.3">
      <c r="A42" s="3" t="s">
        <v>8</v>
      </c>
      <c r="B42" s="23"/>
    </row>
    <row r="43" spans="1:2" ht="24.9" customHeight="1" x14ac:dyDescent="0.3">
      <c r="A43" s="3" t="s">
        <v>9</v>
      </c>
      <c r="B43" s="13"/>
    </row>
    <row r="44" spans="1:2" ht="24.9" customHeight="1" x14ac:dyDescent="0.3">
      <c r="A44" s="3" t="s">
        <v>10</v>
      </c>
      <c r="B44" s="13"/>
    </row>
    <row r="45" spans="1:2" ht="24.9" customHeight="1" x14ac:dyDescent="0.3">
      <c r="A45" s="3" t="s">
        <v>19</v>
      </c>
      <c r="B45" s="13"/>
    </row>
    <row r="46" spans="1:2" ht="24.9" customHeight="1" x14ac:dyDescent="0.3">
      <c r="A46" s="4" t="s">
        <v>20</v>
      </c>
      <c r="B46" s="13"/>
    </row>
    <row r="47" spans="1:2" ht="35.1" customHeight="1" x14ac:dyDescent="0.3">
      <c r="A47" s="4" t="s">
        <v>11</v>
      </c>
      <c r="B47" s="24"/>
    </row>
  </sheetData>
  <mergeCells count="3">
    <mergeCell ref="A4:B4"/>
    <mergeCell ref="A37:B38"/>
    <mergeCell ref="A39:B39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9" workbookViewId="0">
      <selection activeCell="B31" sqref="B31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43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6" t="s">
        <v>2</v>
      </c>
      <c r="B4" s="36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30" t="s">
        <v>39</v>
      </c>
      <c r="B7" s="35"/>
    </row>
    <row r="8" spans="1:6" ht="18" customHeight="1" x14ac:dyDescent="0.3">
      <c r="A8" s="30" t="s">
        <v>33</v>
      </c>
      <c r="B8" s="35"/>
    </row>
    <row r="9" spans="1:6" ht="18" customHeight="1" x14ac:dyDescent="0.3">
      <c r="A9" s="29" t="s">
        <v>22</v>
      </c>
      <c r="B9" s="35"/>
    </row>
    <row r="10" spans="1:6" ht="18" customHeight="1" x14ac:dyDescent="0.3">
      <c r="A10" s="29" t="s">
        <v>45</v>
      </c>
      <c r="B10" s="25"/>
    </row>
    <row r="11" spans="1:6" ht="18" customHeight="1" x14ac:dyDescent="0.3">
      <c r="A11" t="s">
        <v>34</v>
      </c>
      <c r="B11" s="25"/>
    </row>
    <row r="12" spans="1:6" ht="18" customHeight="1" x14ac:dyDescent="0.3">
      <c r="A12" s="29" t="s">
        <v>23</v>
      </c>
      <c r="B12" s="25"/>
    </row>
    <row r="13" spans="1:6" ht="18" customHeight="1" x14ac:dyDescent="0.3">
      <c r="A13" s="29" t="s">
        <v>24</v>
      </c>
      <c r="B13" s="26"/>
    </row>
    <row r="14" spans="1:6" ht="18" customHeight="1" x14ac:dyDescent="0.3">
      <c r="A14" s="9" t="s">
        <v>15</v>
      </c>
      <c r="B14" s="8">
        <f>B11+B12+B13+B8+B7+B9+B10</f>
        <v>0</v>
      </c>
    </row>
    <row r="15" spans="1:6" ht="18" customHeight="1" x14ac:dyDescent="0.3">
      <c r="A15" s="10"/>
      <c r="B15" s="34"/>
    </row>
    <row r="16" spans="1:6" ht="18" customHeight="1" x14ac:dyDescent="0.3">
      <c r="A16" s="11" t="s">
        <v>16</v>
      </c>
      <c r="B16" s="34"/>
    </row>
    <row r="17" spans="1:2" ht="18" customHeight="1" x14ac:dyDescent="0.3">
      <c r="A17" s="5" t="s">
        <v>1</v>
      </c>
      <c r="B17" s="12" t="s">
        <v>18</v>
      </c>
    </row>
    <row r="18" spans="1:2" ht="18" customHeight="1" x14ac:dyDescent="0.3">
      <c r="A18" s="29" t="s">
        <v>46</v>
      </c>
      <c r="B18" s="2"/>
    </row>
    <row r="19" spans="1:2" ht="18" customHeight="1" x14ac:dyDescent="0.3">
      <c r="A19" s="29" t="s">
        <v>30</v>
      </c>
      <c r="B19" s="2"/>
    </row>
    <row r="20" spans="1:2" ht="18" customHeight="1" x14ac:dyDescent="0.3">
      <c r="A20" s="31" t="s">
        <v>36</v>
      </c>
      <c r="B20" s="32"/>
    </row>
    <row r="21" spans="1:2" ht="18" customHeight="1" x14ac:dyDescent="0.3">
      <c r="A21" s="31" t="s">
        <v>37</v>
      </c>
      <c r="B21" s="32"/>
    </row>
    <row r="22" spans="1:2" ht="18" customHeight="1" x14ac:dyDescent="0.3">
      <c r="A22" s="9" t="s">
        <v>12</v>
      </c>
      <c r="B22" s="8">
        <f>B18+B19+B20+B21</f>
        <v>0</v>
      </c>
    </row>
    <row r="23" spans="1:2" ht="18" customHeight="1" x14ac:dyDescent="0.3">
      <c r="A23" s="6"/>
      <c r="B23" s="7"/>
    </row>
    <row r="24" spans="1:2" ht="18" customHeight="1" x14ac:dyDescent="0.3">
      <c r="A24" s="11" t="s">
        <v>17</v>
      </c>
      <c r="B24" s="7"/>
    </row>
    <row r="25" spans="1:2" ht="18" customHeight="1" x14ac:dyDescent="0.3">
      <c r="A25" s="27" t="s">
        <v>1</v>
      </c>
      <c r="B25" s="28" t="s">
        <v>18</v>
      </c>
    </row>
    <row r="26" spans="1:2" ht="18" customHeight="1" x14ac:dyDescent="0.3">
      <c r="A26" s="29" t="s">
        <v>47</v>
      </c>
      <c r="B26" s="17"/>
    </row>
    <row r="27" spans="1:2" ht="18" customHeight="1" x14ac:dyDescent="0.3">
      <c r="A27" s="29" t="s">
        <v>48</v>
      </c>
      <c r="B27" s="17"/>
    </row>
    <row r="28" spans="1:2" ht="18" customHeight="1" x14ac:dyDescent="0.3">
      <c r="A28" s="29" t="s">
        <v>49</v>
      </c>
      <c r="B28" s="17"/>
    </row>
    <row r="29" spans="1:2" ht="18" customHeight="1" x14ac:dyDescent="0.3">
      <c r="A29" s="29" t="s">
        <v>28</v>
      </c>
      <c r="B29" s="17"/>
    </row>
    <row r="30" spans="1:2" ht="18" customHeight="1" x14ac:dyDescent="0.3">
      <c r="A30" s="29" t="s">
        <v>31</v>
      </c>
      <c r="B30" s="17"/>
    </row>
    <row r="31" spans="1:2" ht="18" customHeight="1" x14ac:dyDescent="0.3">
      <c r="A31" s="29" t="s">
        <v>29</v>
      </c>
      <c r="B31" s="17"/>
    </row>
    <row r="32" spans="1:2" ht="18" customHeight="1" x14ac:dyDescent="0.3">
      <c r="A32" s="9" t="s">
        <v>13</v>
      </c>
      <c r="B32" s="8">
        <f>SUM(B26:B31)</f>
        <v>0</v>
      </c>
    </row>
    <row r="33" spans="1:3" ht="18" customHeight="1" x14ac:dyDescent="0.3">
      <c r="A33" s="6"/>
      <c r="B33" s="7"/>
    </row>
    <row r="34" spans="1:3" ht="18" customHeight="1" x14ac:dyDescent="0.3">
      <c r="A34" s="20" t="s">
        <v>4</v>
      </c>
      <c r="B34" s="21">
        <v>194615532</v>
      </c>
      <c r="C34" t="s">
        <v>32</v>
      </c>
    </row>
    <row r="35" spans="1:3" ht="18" customHeight="1" x14ac:dyDescent="0.3">
      <c r="A35" s="20" t="s">
        <v>3</v>
      </c>
      <c r="B35" s="21">
        <f>B34*19%</f>
        <v>36976951.079999998</v>
      </c>
    </row>
    <row r="36" spans="1:3" ht="18" customHeight="1" x14ac:dyDescent="0.3">
      <c r="A36" s="20" t="s">
        <v>5</v>
      </c>
      <c r="B36" s="21">
        <f>B34+B35</f>
        <v>231592483.07999998</v>
      </c>
    </row>
    <row r="40" spans="1:3" x14ac:dyDescent="0.3">
      <c r="A40" s="37" t="s">
        <v>6</v>
      </c>
      <c r="B40" s="37"/>
    </row>
    <row r="41" spans="1:3" x14ac:dyDescent="0.3">
      <c r="A41" s="37"/>
      <c r="B41" s="37"/>
    </row>
    <row r="42" spans="1:3" x14ac:dyDescent="0.3">
      <c r="A42" s="37" t="s">
        <v>38</v>
      </c>
      <c r="B42" s="37"/>
    </row>
    <row r="44" spans="1:3" ht="24.9" customHeight="1" x14ac:dyDescent="0.3">
      <c r="A44" s="3" t="s">
        <v>7</v>
      </c>
      <c r="B44" s="23"/>
    </row>
    <row r="45" spans="1:3" ht="24.9" customHeight="1" x14ac:dyDescent="0.3">
      <c r="A45" s="3" t="s">
        <v>8</v>
      </c>
      <c r="B45" s="23"/>
    </row>
    <row r="46" spans="1:3" ht="24.9" customHeight="1" x14ac:dyDescent="0.3">
      <c r="A46" s="3" t="s">
        <v>9</v>
      </c>
      <c r="B46" s="13"/>
    </row>
    <row r="47" spans="1:3" ht="24.9" customHeight="1" x14ac:dyDescent="0.3">
      <c r="A47" s="3" t="s">
        <v>10</v>
      </c>
      <c r="B47" s="13"/>
    </row>
    <row r="48" spans="1:3" ht="24.9" customHeight="1" x14ac:dyDescent="0.3">
      <c r="A48" s="3" t="s">
        <v>19</v>
      </c>
      <c r="B48" s="13"/>
    </row>
    <row r="49" spans="1:2" ht="24.9" customHeight="1" x14ac:dyDescent="0.3">
      <c r="A49" s="4" t="s">
        <v>20</v>
      </c>
      <c r="B49" s="13"/>
    </row>
    <row r="50" spans="1:2" ht="35.1" customHeight="1" x14ac:dyDescent="0.3">
      <c r="A50" s="4" t="s">
        <v>11</v>
      </c>
      <c r="B50" s="24"/>
    </row>
  </sheetData>
  <mergeCells count="3">
    <mergeCell ref="A4:B4"/>
    <mergeCell ref="A40:B41"/>
    <mergeCell ref="A42:B42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6" workbookViewId="0">
      <selection activeCell="B30" sqref="B30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43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6" t="s">
        <v>2</v>
      </c>
      <c r="B4" s="36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30" t="s">
        <v>33</v>
      </c>
      <c r="B7" s="3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4"/>
    </row>
    <row r="13" spans="1:6" ht="18" customHeight="1" x14ac:dyDescent="0.3">
      <c r="A13" s="11" t="s">
        <v>16</v>
      </c>
      <c r="B13" s="34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50</v>
      </c>
      <c r="B15" s="2"/>
    </row>
    <row r="16" spans="1:6" ht="18" customHeight="1" x14ac:dyDescent="0.3">
      <c r="A16" s="29" t="s">
        <v>51</v>
      </c>
      <c r="B16" s="2"/>
    </row>
    <row r="17" spans="1:3" ht="18" customHeight="1" x14ac:dyDescent="0.3">
      <c r="A17" s="31" t="s">
        <v>36</v>
      </c>
      <c r="B17" s="32"/>
    </row>
    <row r="18" spans="1:3" ht="18" customHeight="1" x14ac:dyDescent="0.3">
      <c r="A18" s="31" t="s">
        <v>37</v>
      </c>
      <c r="B18" s="32"/>
    </row>
    <row r="19" spans="1:3" ht="18" customHeight="1" x14ac:dyDescent="0.3">
      <c r="A19" s="9" t="s">
        <v>12</v>
      </c>
      <c r="B19" s="8">
        <f>B15+B16+B17+B18</f>
        <v>0</v>
      </c>
    </row>
    <row r="20" spans="1:3" ht="18" customHeight="1" x14ac:dyDescent="0.3">
      <c r="A20" s="6"/>
      <c r="B20" s="7"/>
    </row>
    <row r="21" spans="1:3" ht="18" customHeight="1" x14ac:dyDescent="0.3">
      <c r="A21" s="11" t="s">
        <v>17</v>
      </c>
      <c r="B21" s="7"/>
    </row>
    <row r="22" spans="1:3" ht="18" customHeight="1" x14ac:dyDescent="0.3">
      <c r="A22" s="27" t="s">
        <v>1</v>
      </c>
      <c r="B22" s="28" t="s">
        <v>18</v>
      </c>
    </row>
    <row r="23" spans="1:3" ht="18" customHeight="1" x14ac:dyDescent="0.3">
      <c r="A23" s="29" t="s">
        <v>25</v>
      </c>
      <c r="B23" s="17"/>
    </row>
    <row r="24" spans="1:3" ht="18" customHeight="1" x14ac:dyDescent="0.3">
      <c r="A24" s="29" t="s">
        <v>28</v>
      </c>
      <c r="B24" s="17"/>
    </row>
    <row r="25" spans="1:3" ht="18" customHeight="1" x14ac:dyDescent="0.3">
      <c r="A25" s="29" t="s">
        <v>40</v>
      </c>
      <c r="B25" s="17"/>
    </row>
    <row r="26" spans="1:3" ht="18" customHeight="1" x14ac:dyDescent="0.3">
      <c r="A26" s="29" t="s">
        <v>26</v>
      </c>
      <c r="B26" s="17"/>
    </row>
    <row r="27" spans="1:3" ht="18" customHeight="1" x14ac:dyDescent="0.3">
      <c r="A27" s="29" t="s">
        <v>27</v>
      </c>
      <c r="B27" s="17"/>
    </row>
    <row r="28" spans="1:3" ht="18" customHeight="1" x14ac:dyDescent="0.3">
      <c r="A28" s="29" t="s">
        <v>31</v>
      </c>
      <c r="B28" s="17"/>
    </row>
    <row r="29" spans="1:3" ht="18" customHeight="1" x14ac:dyDescent="0.3">
      <c r="A29" s="29" t="s">
        <v>29</v>
      </c>
      <c r="B29" s="17"/>
    </row>
    <row r="30" spans="1:3" ht="18" customHeight="1" x14ac:dyDescent="0.3">
      <c r="A30" s="9" t="s">
        <v>13</v>
      </c>
      <c r="B30" s="8">
        <f>SUM(B23:B29)</f>
        <v>0</v>
      </c>
    </row>
    <row r="31" spans="1:3" ht="18" customHeight="1" x14ac:dyDescent="0.3">
      <c r="A31" s="6"/>
      <c r="B31" s="7"/>
    </row>
    <row r="32" spans="1:3" ht="18" customHeight="1" x14ac:dyDescent="0.3">
      <c r="A32" s="20" t="s">
        <v>4</v>
      </c>
      <c r="B32" s="21">
        <v>220124970</v>
      </c>
      <c r="C32" t="s">
        <v>32</v>
      </c>
    </row>
    <row r="33" spans="1:2" ht="18" customHeight="1" x14ac:dyDescent="0.3">
      <c r="A33" s="20" t="s">
        <v>3</v>
      </c>
      <c r="B33" s="21">
        <f>B32*19%</f>
        <v>41823744.299999997</v>
      </c>
    </row>
    <row r="34" spans="1:2" ht="18" customHeight="1" x14ac:dyDescent="0.3">
      <c r="A34" s="20" t="s">
        <v>5</v>
      </c>
      <c r="B34" s="21">
        <f>B32+B33</f>
        <v>261948714.30000001</v>
      </c>
    </row>
    <row r="38" spans="1:2" x14ac:dyDescent="0.3">
      <c r="A38" s="37" t="s">
        <v>6</v>
      </c>
      <c r="B38" s="37"/>
    </row>
    <row r="39" spans="1:2" x14ac:dyDescent="0.3">
      <c r="A39" s="37"/>
      <c r="B39" s="37"/>
    </row>
    <row r="40" spans="1:2" x14ac:dyDescent="0.3">
      <c r="A40" s="37" t="s">
        <v>38</v>
      </c>
      <c r="B40" s="37"/>
    </row>
    <row r="42" spans="1:2" ht="24.9" customHeight="1" x14ac:dyDescent="0.3">
      <c r="A42" s="3" t="s">
        <v>7</v>
      </c>
      <c r="B42" s="23"/>
    </row>
    <row r="43" spans="1:2" ht="24.9" customHeight="1" x14ac:dyDescent="0.3">
      <c r="A43" s="3" t="s">
        <v>8</v>
      </c>
      <c r="B43" s="23"/>
    </row>
    <row r="44" spans="1:2" ht="24.9" customHeight="1" x14ac:dyDescent="0.3">
      <c r="A44" s="3" t="s">
        <v>9</v>
      </c>
      <c r="B44" s="13"/>
    </row>
    <row r="45" spans="1:2" ht="24.9" customHeight="1" x14ac:dyDescent="0.3">
      <c r="A45" s="3" t="s">
        <v>10</v>
      </c>
      <c r="B45" s="13"/>
    </row>
    <row r="46" spans="1:2" ht="24.9" customHeight="1" x14ac:dyDescent="0.3">
      <c r="A46" s="3" t="s">
        <v>19</v>
      </c>
      <c r="B46" s="13"/>
    </row>
    <row r="47" spans="1:2" ht="24.9" customHeight="1" x14ac:dyDescent="0.3">
      <c r="A47" s="4" t="s">
        <v>20</v>
      </c>
      <c r="B47" s="13"/>
    </row>
    <row r="48" spans="1:2" ht="35.1" customHeight="1" x14ac:dyDescent="0.3">
      <c r="A48" s="4" t="s">
        <v>11</v>
      </c>
      <c r="B48" s="24"/>
    </row>
  </sheetData>
  <mergeCells count="3">
    <mergeCell ref="A4:B4"/>
    <mergeCell ref="A38:B39"/>
    <mergeCell ref="A40:B40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SEMEJANTE DIFERENCIA</vt:lpstr>
      <vt:lpstr>LAS CASAS DE DIOS</vt:lpstr>
      <vt:lpstr>LA DINÁMICA DEL INFINITO</vt:lpstr>
      <vt:lpstr>CAZADOR DE CASCADAS </vt:lpstr>
      <vt:lpstr>'CAZADOR DE CASCADAS '!Área_de_impresión</vt:lpstr>
      <vt:lpstr>'LA DINÁMICA DEL INFINITO'!Área_de_impresión</vt:lpstr>
      <vt:lpstr>'LAS CASAS DE DIOS'!Área_de_impresión</vt:lpstr>
      <vt:lpstr>'SEMEJANTE DIFERENCIA'!Área_de_impresión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2020-07-02T18:42:34Z</cp:lastPrinted>
  <dcterms:created xsi:type="dcterms:W3CDTF">2014-01-29T17:24:20Z</dcterms:created>
  <dcterms:modified xsi:type="dcterms:W3CDTF">2022-03-25T16:09:43Z</dcterms:modified>
</cp:coreProperties>
</file>