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ganimedes\Produccion\TÉRMINOS DE REFERENCIA BOLSAS PRODUCCIÓN\TERMINOS DE REFERENCIA 2022\UNIDAD MÓVIL\COPA TA\"/>
    </mc:Choice>
  </mc:AlternateContent>
  <bookViews>
    <workbookView xWindow="0" yWindow="0" windowWidth="23040" windowHeight="9192"/>
  </bookViews>
  <sheets>
    <sheet name="Hoja1" sheetId="1" r:id="rId1"/>
  </sheets>
  <definedNames>
    <definedName name="_xlnm.Print_Area" localSheetId="0">Hoja1!$A$1:$E$52</definedName>
  </definedNames>
  <calcPr calcId="162913"/>
</workbook>
</file>

<file path=xl/calcChain.xml><?xml version="1.0" encoding="utf-8"?>
<calcChain xmlns="http://schemas.openxmlformats.org/spreadsheetml/2006/main">
  <c r="D41" i="1" l="1"/>
  <c r="D28" i="1" l="1"/>
  <c r="E36" i="1"/>
  <c r="E35" i="1"/>
  <c r="E34" i="1"/>
  <c r="E37" i="1" l="1"/>
  <c r="D42" i="1" s="1"/>
  <c r="D43" i="1" s="1"/>
  <c r="D29" i="1" l="1"/>
  <c r="D30" i="1" s="1"/>
  <c r="E38" i="1" l="1"/>
  <c r="E39" i="1" s="1"/>
</calcChain>
</file>

<file path=xl/sharedStrings.xml><?xml version="1.0" encoding="utf-8"?>
<sst xmlns="http://schemas.openxmlformats.org/spreadsheetml/2006/main" count="57" uniqueCount="47">
  <si>
    <t>TELEANTIOQUIA</t>
  </si>
  <si>
    <t>ITEM</t>
  </si>
  <si>
    <t>FORMATO 2</t>
  </si>
  <si>
    <t>IVA</t>
  </si>
  <si>
    <t>SUBTOTAL</t>
  </si>
  <si>
    <t>Empresa que cotiza:</t>
  </si>
  <si>
    <t>Formato diligenciado por:</t>
  </si>
  <si>
    <t>Cargo en la empresa:</t>
  </si>
  <si>
    <t>Teléfono</t>
  </si>
  <si>
    <t>Correo electrónico:</t>
  </si>
  <si>
    <t>Ciudad</t>
  </si>
  <si>
    <t>Firma</t>
  </si>
  <si>
    <t>VALOR DE LA COTIZACIÓN</t>
  </si>
  <si>
    <t>DESCRIPCIÓN MARCA REFERENCIA</t>
  </si>
  <si>
    <t>VALOR UNITARIO</t>
  </si>
  <si>
    <t>TOTAL</t>
  </si>
  <si>
    <t>________________________________________________________</t>
  </si>
  <si>
    <t>Micrófono inalámbrico de mano.</t>
  </si>
  <si>
    <t>Micrófono inalámbrico Lavalier.</t>
  </si>
  <si>
    <t>Camcorder en formato HD 1080/59.94i con sensor mínimo de 1/3, relación de aspecto 16:9 con almacenamiento en tarjetas de estado sólido o disco óptico, mínimo 2 canales de audio tipo canon, 3 baterías y trípode.</t>
  </si>
  <si>
    <t>Cabinas de audio amplificadas.</t>
  </si>
  <si>
    <t>Reproductor de video compatible con la Camcorder propuesta, con salidas HD-SDI, monitoreo y entrada de señal de sincronismo BB o Try-Level.</t>
  </si>
  <si>
    <t xml:space="preserve">(CCU/RCP/Trípode/Mandos/Visor) </t>
  </si>
  <si>
    <t>Sensor de 2/3”</t>
  </si>
  <si>
    <t>Lente intercambiable en montura tipo bayoneta.</t>
  </si>
  <si>
    <t>Video servidor de repetición Mínimo 4 entradas, 2 salida</t>
  </si>
  <si>
    <t>Micrófonos alámbrico de mano con conector XLR.</t>
  </si>
  <si>
    <t>Kit de micrófono inalámbrico Transmisor/Receptor profesional compatibles con las cámaras propuestas</t>
  </si>
  <si>
    <t>Unidad móvil HD a 4 cámaras con personal</t>
  </si>
  <si>
    <t>PRODUCCIÓN Y POSTPRODUCCIÓN</t>
  </si>
  <si>
    <t>DESCRIPCIÓN</t>
  </si>
  <si>
    <t xml:space="preserve">HORAS REQUERIDAS </t>
  </si>
  <si>
    <t>VALOR HORA</t>
  </si>
  <si>
    <t>VALOR TOTAL</t>
  </si>
  <si>
    <t>Producción</t>
  </si>
  <si>
    <t>Postproducción</t>
  </si>
  <si>
    <t>Drone (día -12 horas)</t>
  </si>
  <si>
    <t>Cámara de acción (go pro) (día -12 horas)</t>
  </si>
  <si>
    <r>
      <t>Tren de cámaras HD 1920x1080 Triax o Fibra, adicional /</t>
    </r>
    <r>
      <rPr>
        <b/>
        <sz val="11"/>
        <color theme="1"/>
        <rFont val="Calibri"/>
        <family val="2"/>
        <scheme val="minor"/>
      </rPr>
      <t>con personal</t>
    </r>
  </si>
  <si>
    <r>
      <t>Tren de cámaras HD 1920x1080, Triax o Fibra, adicional /sin</t>
    </r>
    <r>
      <rPr>
        <b/>
        <sz val="11"/>
        <color theme="1"/>
        <rFont val="Calibri"/>
        <family val="2"/>
        <scheme val="minor"/>
      </rPr>
      <t xml:space="preserve"> personal</t>
    </r>
  </si>
  <si>
    <t>Ronin  (día - 12 horas)</t>
  </si>
  <si>
    <t>Equipo portátil (Fly Away) para transmisión HD en Banda C, para transmisión HD en polaridad lineal y circular</t>
  </si>
  <si>
    <t>*La unidad móvil y fly away, cotizada deberán responder a las especificaciones técnicas descritas en la solicitud de cotización formato 6</t>
  </si>
  <si>
    <t>Graficacion</t>
  </si>
  <si>
    <t>UNIDAD MÓVIL Y FLY AWAY</t>
  </si>
  <si>
    <t>GRAN TOTAL</t>
  </si>
  <si>
    <t>DPYT 31-2022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</si>
</sst>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_(&quot;$&quot;\ * #,##0.00_);_(&quot;$&quot;\ * \(#,##0.00\);_(&quot;$&quot;\ * &quot;-&quot;??_);_(@_)"/>
    <numFmt numFmtId="165" formatCode="_(&quot;$&quot;\ * #,##0_);_(&quot;$&quot;\ * \(#,##0\);_(&quot;$&quot;\ * &quot;-&quot;??_);_(@_)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</font>
    <font>
      <sz val="12"/>
      <color theme="1"/>
      <name val="Calibri"/>
      <family val="2"/>
      <scheme val="minor"/>
    </font>
    <font>
      <sz val="12"/>
      <color theme="1"/>
      <name val="Calibri"/>
      <family val="2"/>
    </font>
    <font>
      <sz val="11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2" tint="-0.249977111117893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74">
    <xf numFmtId="0" fontId="0" fillId="0" borderId="0" xfId="0"/>
    <xf numFmtId="0" fontId="2" fillId="0" borderId="2" xfId="0" applyFont="1" applyBorder="1" applyAlignment="1"/>
    <xf numFmtId="0" fontId="0" fillId="0" borderId="0" xfId="0" applyBorder="1"/>
    <xf numFmtId="0" fontId="2" fillId="0" borderId="1" xfId="0" applyFont="1" applyBorder="1" applyAlignment="1">
      <alignment horizontal="right" vertical="top" wrapText="1"/>
    </xf>
    <xf numFmtId="165" fontId="0" fillId="0" borderId="1" xfId="1" applyNumberFormat="1" applyFont="1" applyBorder="1" applyAlignment="1">
      <alignment horizontal="center" vertical="top" wrapText="1"/>
    </xf>
    <xf numFmtId="165" fontId="0" fillId="0" borderId="7" xfId="1" applyNumberFormat="1" applyFont="1" applyBorder="1" applyAlignment="1">
      <alignment horizontal="center" vertical="top" wrapText="1"/>
    </xf>
    <xf numFmtId="0" fontId="3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left" vertical="center" wrapText="1" indent="1"/>
    </xf>
    <xf numFmtId="0" fontId="4" fillId="0" borderId="0" xfId="0" applyFont="1" applyBorder="1" applyAlignment="1">
      <alignment horizontal="center" vertical="center" wrapText="1"/>
    </xf>
    <xf numFmtId="0" fontId="0" fillId="0" borderId="0" xfId="0" applyBorder="1" applyAlignment="1">
      <alignment vertical="center" wrapText="1"/>
    </xf>
    <xf numFmtId="0" fontId="5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0" xfId="0" applyFont="1" applyFill="1" applyBorder="1" applyAlignment="1">
      <alignment vertical="center" wrapText="1"/>
    </xf>
    <xf numFmtId="0" fontId="2" fillId="0" borderId="7" xfId="0" applyFont="1" applyBorder="1" applyAlignment="1">
      <alignment horizontal="right" vertical="top" wrapText="1"/>
    </xf>
    <xf numFmtId="165" fontId="0" fillId="0" borderId="1" xfId="1" applyNumberFormat="1" applyFont="1" applyBorder="1"/>
    <xf numFmtId="0" fontId="6" fillId="0" borderId="0" xfId="0" applyFont="1" applyBorder="1"/>
    <xf numFmtId="0" fontId="6" fillId="0" borderId="1" xfId="0" applyFont="1" applyBorder="1"/>
    <xf numFmtId="165" fontId="0" fillId="0" borderId="6" xfId="1" applyNumberFormat="1" applyFont="1" applyFill="1" applyBorder="1"/>
    <xf numFmtId="0" fontId="0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top" wrapText="1"/>
    </xf>
    <xf numFmtId="0" fontId="0" fillId="0" borderId="0" xfId="0" applyFont="1"/>
    <xf numFmtId="0" fontId="0" fillId="0" borderId="0" xfId="0" applyFont="1" applyAlignment="1">
      <alignment horizontal="right"/>
    </xf>
    <xf numFmtId="0" fontId="0" fillId="0" borderId="0" xfId="0" applyFont="1" applyBorder="1"/>
    <xf numFmtId="0" fontId="0" fillId="0" borderId="1" xfId="0" applyFont="1" applyBorder="1"/>
    <xf numFmtId="0" fontId="0" fillId="0" borderId="0" xfId="0" applyFont="1" applyBorder="1" applyAlignment="1">
      <alignment horizontal="center" vertical="top" wrapText="1"/>
    </xf>
    <xf numFmtId="0" fontId="0" fillId="0" borderId="1" xfId="0" applyFont="1" applyFill="1" applyBorder="1" applyAlignment="1">
      <alignment horizontal="center" vertical="top" wrapText="1"/>
    </xf>
    <xf numFmtId="0" fontId="0" fillId="0" borderId="1" xfId="0" applyFont="1" applyBorder="1" applyAlignment="1">
      <alignment horizontal="center"/>
    </xf>
    <xf numFmtId="165" fontId="0" fillId="0" borderId="1" xfId="0" applyNumberFormat="1" applyFont="1" applyBorder="1"/>
    <xf numFmtId="0" fontId="0" fillId="0" borderId="0" xfId="0" applyFont="1" applyBorder="1" applyAlignment="1">
      <alignment horizontal="center"/>
    </xf>
    <xf numFmtId="0" fontId="0" fillId="0" borderId="7" xfId="0" applyFont="1" applyBorder="1" applyAlignment="1">
      <alignment horizontal="center"/>
    </xf>
    <xf numFmtId="0" fontId="0" fillId="0" borderId="11" xfId="0" applyFont="1" applyBorder="1" applyAlignment="1">
      <alignment horizontal="center" vertical="top" wrapText="1"/>
    </xf>
    <xf numFmtId="0" fontId="2" fillId="0" borderId="0" xfId="0" applyFont="1"/>
    <xf numFmtId="0" fontId="8" fillId="0" borderId="0" xfId="0" applyFont="1" applyAlignment="1">
      <alignment vertical="center"/>
    </xf>
    <xf numFmtId="0" fontId="8" fillId="0" borderId="0" xfId="0" applyFont="1" applyBorder="1" applyAlignment="1">
      <alignment vertical="center"/>
    </xf>
    <xf numFmtId="0" fontId="7" fillId="0" borderId="0" xfId="0" applyFont="1" applyBorder="1" applyAlignment="1">
      <alignment vertical="center"/>
    </xf>
    <xf numFmtId="0" fontId="0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vertical="center" wrapText="1"/>
    </xf>
    <xf numFmtId="0" fontId="2" fillId="0" borderId="0" xfId="0" applyFont="1" applyFill="1" applyBorder="1" applyAlignment="1">
      <alignment horizontal="right"/>
    </xf>
    <xf numFmtId="0" fontId="0" fillId="0" borderId="2" xfId="0" applyFont="1" applyBorder="1" applyAlignment="1">
      <alignment horizontal="center" vertical="center" wrapText="1"/>
    </xf>
    <xf numFmtId="0" fontId="0" fillId="0" borderId="4" xfId="0" applyFont="1" applyBorder="1" applyAlignment="1">
      <alignment horizontal="center" vertical="center" wrapText="1"/>
    </xf>
    <xf numFmtId="0" fontId="0" fillId="0" borderId="1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justify" vertical="center" wrapText="1"/>
    </xf>
    <xf numFmtId="0" fontId="0" fillId="0" borderId="7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0" fillId="0" borderId="0" xfId="0" applyFont="1" applyBorder="1" applyAlignment="1">
      <alignment horizontal="left" vertical="center" wrapText="1" indent="1"/>
    </xf>
    <xf numFmtId="0" fontId="0" fillId="0" borderId="0" xfId="0" applyFont="1" applyBorder="1" applyAlignment="1">
      <alignment horizontal="center" vertical="center" wrapText="1"/>
    </xf>
    <xf numFmtId="0" fontId="0" fillId="0" borderId="10" xfId="0" applyFont="1" applyBorder="1" applyAlignment="1">
      <alignment vertical="center" wrapText="1"/>
    </xf>
    <xf numFmtId="0" fontId="6" fillId="0" borderId="1" xfId="0" applyFont="1" applyBorder="1" applyAlignment="1"/>
    <xf numFmtId="165" fontId="0" fillId="0" borderId="6" xfId="1" applyNumberFormat="1" applyFont="1" applyBorder="1" applyAlignment="1">
      <alignment horizontal="center"/>
    </xf>
    <xf numFmtId="165" fontId="0" fillId="0" borderId="7" xfId="1" applyNumberFormat="1" applyFont="1" applyBorder="1"/>
    <xf numFmtId="0" fontId="0" fillId="0" borderId="1" xfId="0" applyFont="1" applyBorder="1" applyAlignment="1">
      <alignment horizontal="center"/>
    </xf>
    <xf numFmtId="0" fontId="2" fillId="0" borderId="0" xfId="0" applyFont="1" applyBorder="1" applyAlignment="1">
      <alignment horizontal="right" vertical="top" wrapText="1"/>
    </xf>
    <xf numFmtId="165" fontId="0" fillId="0" borderId="0" xfId="0" applyNumberFormat="1" applyFont="1" applyBorder="1"/>
    <xf numFmtId="165" fontId="0" fillId="2" borderId="1" xfId="0" applyNumberFormat="1" applyFont="1" applyFill="1" applyBorder="1"/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8" fillId="0" borderId="0" xfId="0" applyFont="1" applyFill="1" applyAlignment="1">
      <alignment horizontal="right" vertical="center"/>
    </xf>
    <xf numFmtId="0" fontId="0" fillId="0" borderId="1" xfId="0" applyFont="1" applyBorder="1" applyAlignment="1">
      <alignment horizontal="center" wrapText="1"/>
    </xf>
    <xf numFmtId="0" fontId="0" fillId="0" borderId="2" xfId="0" applyFont="1" applyBorder="1" applyAlignment="1">
      <alignment horizontal="center" wrapText="1"/>
    </xf>
    <xf numFmtId="0" fontId="0" fillId="0" borderId="4" xfId="0" applyFont="1" applyBorder="1" applyAlignment="1">
      <alignment horizontal="center" wrapText="1"/>
    </xf>
    <xf numFmtId="0" fontId="0" fillId="0" borderId="2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7" fillId="0" borderId="2" xfId="0" applyFont="1" applyBorder="1" applyAlignment="1">
      <alignment horizontal="left"/>
    </xf>
    <xf numFmtId="0" fontId="7" fillId="0" borderId="4" xfId="0" applyFont="1" applyBorder="1" applyAlignment="1">
      <alignment horizontal="left"/>
    </xf>
    <xf numFmtId="0" fontId="0" fillId="0" borderId="9" xfId="0" applyFont="1" applyBorder="1" applyAlignment="1">
      <alignment horizontal="center" vertical="center" wrapText="1"/>
    </xf>
    <xf numFmtId="0" fontId="0" fillId="0" borderId="10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/>
    </xf>
    <xf numFmtId="165" fontId="0" fillId="0" borderId="1" xfId="1" applyNumberFormat="1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 wrapText="1"/>
    </xf>
    <xf numFmtId="0" fontId="0" fillId="0" borderId="8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/>
    </xf>
    <xf numFmtId="0" fontId="0" fillId="0" borderId="0" xfId="0" applyFont="1" applyBorder="1" applyAlignment="1">
      <alignment horizontal="left" vertical="center" wrapText="1"/>
    </xf>
    <xf numFmtId="0" fontId="7" fillId="3" borderId="1" xfId="0" applyFont="1" applyFill="1" applyBorder="1" applyAlignment="1">
      <alignment horizontal="center" vertical="center"/>
    </xf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5"/>
  <sheetViews>
    <sheetView tabSelected="1" zoomScaleNormal="100" workbookViewId="0">
      <selection activeCell="J27" sqref="J27"/>
    </sheetView>
  </sheetViews>
  <sheetFormatPr baseColWidth="10" defaultRowHeight="14.4" x14ac:dyDescent="0.3"/>
  <cols>
    <col min="1" max="1" width="6.33203125" customWidth="1"/>
    <col min="2" max="2" width="34.88671875" customWidth="1"/>
    <col min="3" max="3" width="20.77734375" customWidth="1"/>
    <col min="4" max="4" width="15.6640625" customWidth="1"/>
    <col min="5" max="5" width="12.44140625" bestFit="1" customWidth="1"/>
    <col min="6" max="6" width="5.88671875" bestFit="1" customWidth="1"/>
  </cols>
  <sheetData>
    <row r="1" spans="1:7" x14ac:dyDescent="0.3">
      <c r="A1" s="21"/>
      <c r="B1" s="21"/>
      <c r="C1" s="21"/>
      <c r="D1" s="32" t="s">
        <v>0</v>
      </c>
      <c r="E1" s="22"/>
    </row>
    <row r="2" spans="1:7" x14ac:dyDescent="0.3">
      <c r="A2" s="57" t="s">
        <v>46</v>
      </c>
      <c r="B2" s="57"/>
      <c r="C2" s="57"/>
      <c r="D2" s="57"/>
      <c r="E2" s="33"/>
    </row>
    <row r="3" spans="1:7" x14ac:dyDescent="0.3">
      <c r="A3" s="71" t="s">
        <v>2</v>
      </c>
      <c r="B3" s="71"/>
      <c r="C3" s="71"/>
      <c r="D3" s="71"/>
      <c r="E3" s="33"/>
    </row>
    <row r="4" spans="1:7" x14ac:dyDescent="0.3">
      <c r="A4" s="71" t="s">
        <v>12</v>
      </c>
      <c r="B4" s="71"/>
      <c r="C4" s="71"/>
      <c r="D4" s="71"/>
      <c r="E4" s="34"/>
    </row>
    <row r="5" spans="1:7" x14ac:dyDescent="0.3">
      <c r="A5" s="73" t="s">
        <v>44</v>
      </c>
      <c r="B5" s="73"/>
      <c r="C5" s="73"/>
      <c r="D5" s="73"/>
      <c r="E5" s="35"/>
    </row>
    <row r="6" spans="1:7" ht="28.8" x14ac:dyDescent="0.3">
      <c r="A6" s="19" t="s">
        <v>1</v>
      </c>
      <c r="B6" s="19" t="s">
        <v>30</v>
      </c>
      <c r="C6" s="19" t="s">
        <v>13</v>
      </c>
      <c r="D6" s="19" t="s">
        <v>14</v>
      </c>
      <c r="E6" s="23"/>
    </row>
    <row r="7" spans="1:7" s="2" customFormat="1" ht="28.8" customHeight="1" x14ac:dyDescent="0.3">
      <c r="A7" s="36">
        <v>1</v>
      </c>
      <c r="B7" s="37" t="s">
        <v>28</v>
      </c>
      <c r="C7" s="24"/>
      <c r="D7" s="4"/>
      <c r="E7" s="23"/>
    </row>
    <row r="8" spans="1:7" s="2" customFormat="1" ht="56.4" customHeight="1" x14ac:dyDescent="0.3">
      <c r="A8" s="36">
        <v>2</v>
      </c>
      <c r="B8" s="37" t="s">
        <v>41</v>
      </c>
      <c r="C8" s="37"/>
      <c r="D8" s="4"/>
      <c r="E8" s="23"/>
    </row>
    <row r="9" spans="1:7" ht="28.2" customHeight="1" x14ac:dyDescent="0.3">
      <c r="A9" s="65">
        <v>3</v>
      </c>
      <c r="B9" s="37" t="s">
        <v>38</v>
      </c>
      <c r="C9" s="67"/>
      <c r="D9" s="68"/>
      <c r="E9" s="21"/>
    </row>
    <row r="10" spans="1:7" ht="15.75" customHeight="1" x14ac:dyDescent="0.3">
      <c r="A10" s="66"/>
      <c r="B10" s="37" t="s">
        <v>22</v>
      </c>
      <c r="C10" s="67"/>
      <c r="D10" s="68"/>
      <c r="E10" s="21"/>
    </row>
    <row r="11" spans="1:7" x14ac:dyDescent="0.3">
      <c r="A11" s="66"/>
      <c r="B11" s="37" t="s">
        <v>23</v>
      </c>
      <c r="C11" s="67"/>
      <c r="D11" s="68"/>
      <c r="E11" s="21"/>
    </row>
    <row r="12" spans="1:7" ht="28.8" x14ac:dyDescent="0.3">
      <c r="A12" s="66"/>
      <c r="B12" s="37" t="s">
        <v>24</v>
      </c>
      <c r="C12" s="67"/>
      <c r="D12" s="68"/>
      <c r="E12" s="21"/>
      <c r="G12" s="13"/>
    </row>
    <row r="13" spans="1:7" ht="28.8" x14ac:dyDescent="0.3">
      <c r="A13" s="69">
        <v>4</v>
      </c>
      <c r="B13" s="37" t="s">
        <v>39</v>
      </c>
      <c r="C13" s="30"/>
      <c r="D13" s="49"/>
      <c r="E13" s="21"/>
      <c r="G13" s="9"/>
    </row>
    <row r="14" spans="1:7" x14ac:dyDescent="0.3">
      <c r="A14" s="70"/>
      <c r="B14" s="37" t="s">
        <v>22</v>
      </c>
      <c r="C14" s="30"/>
      <c r="D14" s="49"/>
      <c r="E14" s="21"/>
      <c r="G14" s="9"/>
    </row>
    <row r="15" spans="1:7" x14ac:dyDescent="0.3">
      <c r="A15" s="70"/>
      <c r="B15" s="37" t="s">
        <v>23</v>
      </c>
      <c r="C15" s="30"/>
      <c r="D15" s="49"/>
      <c r="E15" s="21"/>
      <c r="G15" s="9"/>
    </row>
    <row r="16" spans="1:7" ht="28.8" x14ac:dyDescent="0.3">
      <c r="A16" s="70"/>
      <c r="B16" s="37" t="s">
        <v>24</v>
      </c>
      <c r="C16" s="30"/>
      <c r="D16" s="49"/>
      <c r="E16" s="21"/>
      <c r="G16" s="9"/>
    </row>
    <row r="17" spans="1:7" ht="15.6" x14ac:dyDescent="0.3">
      <c r="A17" s="39">
        <v>5</v>
      </c>
      <c r="B17" s="37" t="s">
        <v>18</v>
      </c>
      <c r="C17" s="40"/>
      <c r="D17" s="15"/>
      <c r="E17" s="21"/>
      <c r="G17" s="11"/>
    </row>
    <row r="18" spans="1:7" x14ac:dyDescent="0.3">
      <c r="A18" s="39">
        <v>6</v>
      </c>
      <c r="B18" s="37" t="s">
        <v>17</v>
      </c>
      <c r="C18" s="40"/>
      <c r="D18" s="15"/>
      <c r="E18" s="21"/>
      <c r="G18" s="9"/>
    </row>
    <row r="19" spans="1:7" ht="28.8" x14ac:dyDescent="0.3">
      <c r="A19" s="39">
        <v>7</v>
      </c>
      <c r="B19" s="37" t="s">
        <v>26</v>
      </c>
      <c r="C19" s="40"/>
      <c r="D19" s="15"/>
      <c r="E19" s="21"/>
      <c r="G19" s="9"/>
    </row>
    <row r="20" spans="1:7" ht="43.2" x14ac:dyDescent="0.3">
      <c r="A20" s="41">
        <v>8</v>
      </c>
      <c r="B20" s="42" t="s">
        <v>27</v>
      </c>
      <c r="C20" s="43"/>
      <c r="D20" s="50"/>
      <c r="E20" s="21"/>
      <c r="G20" s="9"/>
    </row>
    <row r="21" spans="1:7" x14ac:dyDescent="0.3">
      <c r="A21" s="41">
        <v>9</v>
      </c>
      <c r="B21" s="37" t="s">
        <v>20</v>
      </c>
      <c r="C21" s="43"/>
      <c r="D21" s="50"/>
      <c r="E21" s="21"/>
      <c r="G21" s="9"/>
    </row>
    <row r="22" spans="1:7" ht="86.4" x14ac:dyDescent="0.3">
      <c r="A22" s="41">
        <v>10</v>
      </c>
      <c r="B22" s="37" t="s">
        <v>19</v>
      </c>
      <c r="C22" s="43"/>
      <c r="D22" s="50"/>
      <c r="E22" s="21"/>
      <c r="G22" s="9"/>
    </row>
    <row r="23" spans="1:7" ht="57.6" x14ac:dyDescent="0.3">
      <c r="A23" s="41">
        <v>11</v>
      </c>
      <c r="B23" s="37" t="s">
        <v>21</v>
      </c>
      <c r="C23" s="43"/>
      <c r="D23" s="50"/>
      <c r="E23" s="21"/>
      <c r="G23" s="9"/>
    </row>
    <row r="24" spans="1:7" ht="28.8" x14ac:dyDescent="0.3">
      <c r="A24" s="31">
        <v>12</v>
      </c>
      <c r="B24" s="37" t="s">
        <v>25</v>
      </c>
      <c r="C24" s="14"/>
      <c r="D24" s="5"/>
      <c r="E24" s="21"/>
      <c r="G24" s="11"/>
    </row>
    <row r="25" spans="1:7" ht="15.6" x14ac:dyDescent="0.3">
      <c r="A25" s="36">
        <v>13</v>
      </c>
      <c r="B25" s="48" t="s">
        <v>36</v>
      </c>
      <c r="C25" s="48"/>
      <c r="D25" s="15"/>
      <c r="E25" s="21"/>
      <c r="G25" s="12"/>
    </row>
    <row r="26" spans="1:7" ht="15.6" x14ac:dyDescent="0.3">
      <c r="A26" s="36">
        <v>14</v>
      </c>
      <c r="B26" s="48" t="s">
        <v>37</v>
      </c>
      <c r="C26" s="48"/>
      <c r="D26" s="15"/>
      <c r="E26" s="21"/>
      <c r="G26" s="12"/>
    </row>
    <row r="27" spans="1:7" ht="15.6" x14ac:dyDescent="0.3">
      <c r="A27" s="36">
        <v>15</v>
      </c>
      <c r="B27" s="48" t="s">
        <v>40</v>
      </c>
      <c r="C27" s="48"/>
      <c r="D27" s="15"/>
      <c r="E27" s="21"/>
      <c r="G27" s="12"/>
    </row>
    <row r="28" spans="1:7" ht="15.6" x14ac:dyDescent="0.3">
      <c r="A28" s="47"/>
      <c r="B28" s="21"/>
      <c r="C28" s="3" t="s">
        <v>4</v>
      </c>
      <c r="D28" s="18">
        <f>SUM(D9:D27)</f>
        <v>0</v>
      </c>
      <c r="E28" s="21"/>
      <c r="G28" s="12"/>
    </row>
    <row r="29" spans="1:7" ht="15.6" x14ac:dyDescent="0.3">
      <c r="A29" s="25"/>
      <c r="B29" s="21"/>
      <c r="C29" s="3" t="s">
        <v>3</v>
      </c>
      <c r="D29" s="28">
        <f>D28*19%</f>
        <v>0</v>
      </c>
      <c r="E29" s="21"/>
      <c r="G29" s="12"/>
    </row>
    <row r="30" spans="1:7" ht="15.6" x14ac:dyDescent="0.3">
      <c r="A30" s="25"/>
      <c r="B30" s="21"/>
      <c r="C30" s="3" t="s">
        <v>15</v>
      </c>
      <c r="D30" s="28">
        <f>D28+D29</f>
        <v>0</v>
      </c>
      <c r="E30" s="21"/>
      <c r="G30" s="12"/>
    </row>
    <row r="31" spans="1:7" ht="15.6" x14ac:dyDescent="0.3">
      <c r="A31" s="44"/>
      <c r="B31" s="45"/>
      <c r="C31" s="46"/>
      <c r="D31" s="21"/>
      <c r="E31" s="21"/>
      <c r="G31" s="12"/>
    </row>
    <row r="32" spans="1:7" ht="15.6" x14ac:dyDescent="0.3">
      <c r="A32" s="73" t="s">
        <v>29</v>
      </c>
      <c r="B32" s="73"/>
      <c r="C32" s="73"/>
      <c r="D32" s="73"/>
      <c r="E32" s="73"/>
      <c r="G32" s="12"/>
    </row>
    <row r="33" spans="1:7" ht="15.6" x14ac:dyDescent="0.3">
      <c r="A33" s="20" t="s">
        <v>1</v>
      </c>
      <c r="B33" s="20" t="s">
        <v>30</v>
      </c>
      <c r="C33" s="26" t="s">
        <v>31</v>
      </c>
      <c r="D33" s="26" t="s">
        <v>32</v>
      </c>
      <c r="E33" s="26" t="s">
        <v>33</v>
      </c>
      <c r="G33" s="12"/>
    </row>
    <row r="34" spans="1:7" ht="15.6" x14ac:dyDescent="0.3">
      <c r="A34" s="27">
        <v>1</v>
      </c>
      <c r="B34" s="17" t="s">
        <v>34</v>
      </c>
      <c r="C34" s="27">
        <v>240</v>
      </c>
      <c r="D34" s="15"/>
      <c r="E34" s="15">
        <f>C34*D34</f>
        <v>0</v>
      </c>
      <c r="G34" s="12"/>
    </row>
    <row r="35" spans="1:7" ht="15.6" x14ac:dyDescent="0.3">
      <c r="A35" s="27">
        <v>2</v>
      </c>
      <c r="B35" s="17" t="s">
        <v>35</v>
      </c>
      <c r="C35" s="27">
        <v>480</v>
      </c>
      <c r="D35" s="15"/>
      <c r="E35" s="15">
        <f>C35*D35</f>
        <v>0</v>
      </c>
      <c r="G35" s="12"/>
    </row>
    <row r="36" spans="1:7" ht="15.6" x14ac:dyDescent="0.3">
      <c r="A36" s="51">
        <v>3</v>
      </c>
      <c r="B36" s="17" t="s">
        <v>43</v>
      </c>
      <c r="C36" s="51">
        <v>240</v>
      </c>
      <c r="D36" s="15"/>
      <c r="E36" s="15">
        <f>C36*D36</f>
        <v>0</v>
      </c>
      <c r="G36" s="12"/>
    </row>
    <row r="37" spans="1:7" ht="15.6" x14ac:dyDescent="0.3">
      <c r="A37" s="21"/>
      <c r="B37" s="21"/>
      <c r="C37" s="21"/>
      <c r="D37" s="3" t="s">
        <v>4</v>
      </c>
      <c r="E37" s="18">
        <f>SUM(E34:E36)</f>
        <v>0</v>
      </c>
      <c r="G37" s="12"/>
    </row>
    <row r="38" spans="1:7" ht="15.6" x14ac:dyDescent="0.3">
      <c r="A38" s="21"/>
      <c r="B38" s="21"/>
      <c r="C38" s="21"/>
      <c r="D38" s="3" t="s">
        <v>3</v>
      </c>
      <c r="E38" s="28">
        <f>E37*19%</f>
        <v>0</v>
      </c>
      <c r="G38" s="12"/>
    </row>
    <row r="39" spans="1:7" ht="15.6" x14ac:dyDescent="0.3">
      <c r="A39" s="16"/>
      <c r="B39" s="29"/>
      <c r="C39" s="38"/>
      <c r="D39" s="3" t="s">
        <v>15</v>
      </c>
      <c r="E39" s="28">
        <f>E37+E38</f>
        <v>0</v>
      </c>
      <c r="G39" s="12"/>
    </row>
    <row r="40" spans="1:7" ht="15.6" x14ac:dyDescent="0.3">
      <c r="A40" s="44"/>
      <c r="B40" s="45"/>
      <c r="C40" s="46"/>
      <c r="D40" s="21"/>
      <c r="E40" s="21"/>
      <c r="G40" s="12"/>
    </row>
    <row r="41" spans="1:7" ht="15.6" x14ac:dyDescent="0.3">
      <c r="A41" s="21"/>
      <c r="B41" s="21"/>
      <c r="C41" s="3" t="s">
        <v>45</v>
      </c>
      <c r="D41" s="54">
        <f>E37+D28</f>
        <v>0</v>
      </c>
      <c r="E41" s="21"/>
      <c r="G41" s="12"/>
    </row>
    <row r="42" spans="1:7" ht="15.6" x14ac:dyDescent="0.3">
      <c r="A42" s="21"/>
      <c r="B42" s="21"/>
      <c r="C42" s="3" t="s">
        <v>3</v>
      </c>
      <c r="D42" s="28">
        <f>D41*19%</f>
        <v>0</v>
      </c>
      <c r="E42" s="21"/>
      <c r="G42" s="12"/>
    </row>
    <row r="43" spans="1:7" ht="15.6" x14ac:dyDescent="0.3">
      <c r="A43" s="21"/>
      <c r="B43" s="21"/>
      <c r="C43" s="3" t="s">
        <v>15</v>
      </c>
      <c r="D43" s="28">
        <f>D41+D42</f>
        <v>0</v>
      </c>
      <c r="E43" s="21"/>
      <c r="G43" s="12"/>
    </row>
    <row r="44" spans="1:7" ht="15.6" x14ac:dyDescent="0.3">
      <c r="A44" s="21"/>
      <c r="B44" s="21"/>
      <c r="C44" s="52"/>
      <c r="D44" s="53"/>
      <c r="E44" s="21"/>
      <c r="G44" s="12"/>
    </row>
    <row r="45" spans="1:7" ht="15.6" x14ac:dyDescent="0.3">
      <c r="A45" s="21"/>
      <c r="B45" s="21"/>
      <c r="C45" s="52"/>
      <c r="D45" s="53"/>
      <c r="E45" s="21"/>
      <c r="G45" s="12"/>
    </row>
    <row r="46" spans="1:7" ht="15" customHeight="1" x14ac:dyDescent="0.3">
      <c r="A46" s="63" t="s">
        <v>5</v>
      </c>
      <c r="B46" s="64"/>
      <c r="C46" s="58"/>
      <c r="D46" s="58"/>
      <c r="E46" s="21"/>
      <c r="G46" s="12"/>
    </row>
    <row r="47" spans="1:7" ht="15.6" x14ac:dyDescent="0.3">
      <c r="A47" s="63" t="s">
        <v>6</v>
      </c>
      <c r="B47" s="64"/>
      <c r="C47" s="59"/>
      <c r="D47" s="60"/>
      <c r="E47" s="21"/>
      <c r="G47" s="12"/>
    </row>
    <row r="48" spans="1:7" ht="15.6" x14ac:dyDescent="0.3">
      <c r="A48" s="63" t="s">
        <v>7</v>
      </c>
      <c r="B48" s="64"/>
      <c r="C48" s="61"/>
      <c r="D48" s="62"/>
      <c r="E48" s="21"/>
      <c r="G48" s="12"/>
    </row>
    <row r="49" spans="1:5" x14ac:dyDescent="0.3">
      <c r="A49" s="63" t="s">
        <v>9</v>
      </c>
      <c r="B49" s="64"/>
      <c r="C49" s="61"/>
      <c r="D49" s="62"/>
      <c r="E49" s="21"/>
    </row>
    <row r="50" spans="1:5" x14ac:dyDescent="0.3">
      <c r="A50" s="63" t="s">
        <v>8</v>
      </c>
      <c r="B50" s="64"/>
      <c r="C50" s="61"/>
      <c r="D50" s="62"/>
      <c r="E50" s="21"/>
    </row>
    <row r="51" spans="1:5" x14ac:dyDescent="0.3">
      <c r="A51" s="63" t="s">
        <v>10</v>
      </c>
      <c r="B51" s="64"/>
      <c r="C51" s="61"/>
      <c r="D51" s="62"/>
      <c r="E51" s="21"/>
    </row>
    <row r="52" spans="1:5" x14ac:dyDescent="0.3">
      <c r="A52" s="1" t="s">
        <v>11</v>
      </c>
      <c r="B52" s="55" t="s">
        <v>16</v>
      </c>
      <c r="C52" s="55"/>
      <c r="D52" s="56"/>
      <c r="E52" s="21"/>
    </row>
    <row r="53" spans="1:5" ht="15.6" x14ac:dyDescent="0.3">
      <c r="A53" s="6"/>
      <c r="B53" s="7"/>
      <c r="C53" s="10"/>
    </row>
    <row r="54" spans="1:5" ht="15.6" x14ac:dyDescent="0.3">
      <c r="A54" s="6"/>
      <c r="B54" s="7"/>
      <c r="C54" s="8"/>
    </row>
    <row r="55" spans="1:5" ht="42" customHeight="1" x14ac:dyDescent="0.3">
      <c r="A55" s="72" t="s">
        <v>42</v>
      </c>
      <c r="B55" s="72"/>
      <c r="C55" s="72"/>
      <c r="D55" s="72"/>
    </row>
  </sheetData>
  <mergeCells count="23">
    <mergeCell ref="A51:B51"/>
    <mergeCell ref="A13:A16"/>
    <mergeCell ref="A3:D3"/>
    <mergeCell ref="A4:D4"/>
    <mergeCell ref="A55:D55"/>
    <mergeCell ref="A32:E32"/>
    <mergeCell ref="A5:D5"/>
    <mergeCell ref="B52:D52"/>
    <mergeCell ref="A2:D2"/>
    <mergeCell ref="C46:D46"/>
    <mergeCell ref="C47:D47"/>
    <mergeCell ref="C48:D48"/>
    <mergeCell ref="C49:D49"/>
    <mergeCell ref="C50:D50"/>
    <mergeCell ref="C51:D51"/>
    <mergeCell ref="A46:B46"/>
    <mergeCell ref="A47:B47"/>
    <mergeCell ref="A48:B48"/>
    <mergeCell ref="A49:B49"/>
    <mergeCell ref="A9:A12"/>
    <mergeCell ref="C9:C12"/>
    <mergeCell ref="D9:D12"/>
    <mergeCell ref="A50:B50"/>
  </mergeCells>
  <pageMargins left="0.70866141732283472" right="0.70866141732283472" top="0" bottom="0" header="0.31496062992125984" footer="0.31496062992125984"/>
  <pageSetup scale="8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Hoja1!Área_de_impresión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Vanessa Chanci Angel</dc:creator>
  <cp:lastModifiedBy>Maria Eugenia Urrego Restrepo</cp:lastModifiedBy>
  <cp:lastPrinted>2022-02-07T16:15:55Z</cp:lastPrinted>
  <dcterms:created xsi:type="dcterms:W3CDTF">2014-01-29T17:24:20Z</dcterms:created>
  <dcterms:modified xsi:type="dcterms:W3CDTF">2022-02-17T20:58:44Z</dcterms:modified>
</cp:coreProperties>
</file>