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eidycano\Documents\MAPA DE RIESGOS\"/>
    </mc:Choice>
  </mc:AlternateContent>
  <bookViews>
    <workbookView xWindow="0" yWindow="0" windowWidth="15345" windowHeight="4575"/>
  </bookViews>
  <sheets>
    <sheet name="MAPA DE RIESGOS" sheetId="6" r:id="rId1"/>
  </sheets>
  <definedNames>
    <definedName name="_xlnm._FilterDatabase" localSheetId="0" hidden="1">'MAPA DE RIESGOS'!$A$7:$AF$63</definedName>
    <definedName name="OLE_LINK3" localSheetId="0">'MAPA DE RIESGOS'!$C$41</definedName>
    <definedName name="_xlnm.Print_Titles" localSheetId="0">'MAPA DE RIESGOS'!$1:$7</definedName>
  </definedNames>
  <calcPr calcId="162913"/>
</workbook>
</file>

<file path=xl/calcChain.xml><?xml version="1.0" encoding="utf-8"?>
<calcChain xmlns="http://schemas.openxmlformats.org/spreadsheetml/2006/main">
  <c r="P20" i="6" l="1"/>
  <c r="P10" i="6" l="1"/>
  <c r="F10" i="6"/>
  <c r="P63" i="6" l="1"/>
  <c r="F63" i="6"/>
  <c r="P62" i="6"/>
  <c r="F62" i="6"/>
  <c r="P61" i="6" l="1"/>
  <c r="F61" i="6"/>
  <c r="P60" i="6"/>
  <c r="F60" i="6"/>
  <c r="P59" i="6"/>
  <c r="F59" i="6"/>
  <c r="P57" i="6"/>
  <c r="F57" i="6"/>
  <c r="P55" i="6"/>
  <c r="F55" i="6"/>
  <c r="P51" i="6"/>
  <c r="F51" i="6"/>
  <c r="P50" i="6"/>
  <c r="F50" i="6"/>
  <c r="P48" i="6"/>
  <c r="F48" i="6"/>
  <c r="P47" i="6" l="1"/>
  <c r="F47" i="6"/>
  <c r="P46" i="6"/>
  <c r="F46" i="6"/>
  <c r="P45" i="6"/>
  <c r="F45" i="6"/>
  <c r="P44" i="6"/>
  <c r="F44" i="6"/>
  <c r="P43" i="6"/>
  <c r="F43" i="6"/>
  <c r="P42" i="6"/>
  <c r="F42" i="6"/>
  <c r="P37" i="6"/>
  <c r="F37" i="6"/>
  <c r="P36" i="6" l="1"/>
  <c r="F36" i="6"/>
  <c r="F35" i="6"/>
  <c r="F34" i="6"/>
  <c r="P33" i="6"/>
  <c r="F33" i="6"/>
  <c r="P32" i="6"/>
  <c r="F32" i="6"/>
  <c r="P31" i="6"/>
  <c r="F31" i="6"/>
  <c r="P30" i="6"/>
  <c r="F30" i="6"/>
  <c r="P17" i="6" l="1"/>
  <c r="P16" i="6"/>
  <c r="P11" i="6"/>
  <c r="P9" i="6"/>
  <c r="P8" i="6"/>
  <c r="P29" i="6" l="1"/>
  <c r="F29" i="6"/>
  <c r="P28" i="6"/>
  <c r="F28" i="6"/>
  <c r="P27" i="6" l="1"/>
  <c r="F27" i="6"/>
  <c r="P26" i="6"/>
  <c r="F26" i="6"/>
  <c r="P25" i="6" l="1"/>
  <c r="F25" i="6"/>
  <c r="P24" i="6"/>
  <c r="F24" i="6"/>
  <c r="P23" i="6"/>
  <c r="F23" i="6"/>
  <c r="P22" i="6"/>
  <c r="F22" i="6"/>
  <c r="P21" i="6"/>
  <c r="F21" i="6"/>
  <c r="F20" i="6"/>
  <c r="P19" i="6"/>
  <c r="F19" i="6"/>
  <c r="P18" i="6"/>
  <c r="F18" i="6"/>
  <c r="F9" i="6" l="1"/>
  <c r="F16" i="6" l="1"/>
  <c r="F17" i="6"/>
  <c r="F12" i="6"/>
  <c r="F11" i="6" l="1"/>
  <c r="F8" i="6"/>
</calcChain>
</file>

<file path=xl/sharedStrings.xml><?xml version="1.0" encoding="utf-8"?>
<sst xmlns="http://schemas.openxmlformats.org/spreadsheetml/2006/main" count="314" uniqueCount="177">
  <si>
    <t>RIESGO</t>
  </si>
  <si>
    <t>CALIFICACIÓN</t>
  </si>
  <si>
    <t>PROBABILIDAD</t>
  </si>
  <si>
    <t>IMPACTO</t>
  </si>
  <si>
    <t>DOCUMENTADOS</t>
  </si>
  <si>
    <t>EFECTIVOS</t>
  </si>
  <si>
    <t>Si</t>
  </si>
  <si>
    <t>No</t>
  </si>
  <si>
    <t>DESCRIPCIÓN</t>
  </si>
  <si>
    <t>ACCIÓN DE CONTROL</t>
  </si>
  <si>
    <t>RESPONSABLE</t>
  </si>
  <si>
    <t>EVIDENCIA</t>
  </si>
  <si>
    <t>PLAZO</t>
  </si>
  <si>
    <t>ACCIONES DE CONTROL EXISTENTES</t>
  </si>
  <si>
    <t>X</t>
  </si>
  <si>
    <t>CAUSA</t>
  </si>
  <si>
    <t>ZONA DE RIESGO</t>
  </si>
  <si>
    <t>VALORACIÓN DEL RIESGO</t>
  </si>
  <si>
    <t>RIESGO RESIDUAL</t>
  </si>
  <si>
    <t>Tener ingresos adicionales</t>
  </si>
  <si>
    <t>Contar con información exclusiva de los manejos internos de Teleantioquia</t>
  </si>
  <si>
    <t>Secretaria General
Gestión Humana
Líder de Nuevos Medios</t>
  </si>
  <si>
    <t>Existe un formato de orden de producción, en el cual queda evidenciado cuales son las piezas audiovisuales requidas al grupo creativo.</t>
  </si>
  <si>
    <t>Dentro de las obligaciones del personal que hace parte de equipo de Nuevos Medios debe existir un codigo de confidencialidad.</t>
  </si>
  <si>
    <t>Utilizar los contenidos para publicidad sin que genere un beneficio institucional sino particular</t>
  </si>
  <si>
    <t>No tener un guión de pauta
Independepencia del Director sobre el contenido</t>
  </si>
  <si>
    <t>Inmediato</t>
  </si>
  <si>
    <t xml:space="preserve"> Fácil acceso del personal a este material.</t>
  </si>
  <si>
    <t>Administración de presupuestos.</t>
  </si>
  <si>
    <t xml:space="preserve">Organización de los eventos corporativos </t>
  </si>
  <si>
    <t>Fácil acceso a la ordenación de la pauta.</t>
  </si>
  <si>
    <t>Acceso directo a la boletería</t>
  </si>
  <si>
    <t>La NO revisión con detenimiento del documento previo a las firmas.</t>
  </si>
  <si>
    <t>Elaboración de contactos para alianzas empresariales</t>
  </si>
  <si>
    <t>Recibir comisiones por convenios comerciales</t>
  </si>
  <si>
    <t xml:space="preserve">Vulnerabilidad de la información
</t>
  </si>
  <si>
    <t>Politicas de acceso al centro de computo - Acceso restringido a las bases de datos de los aplicativos</t>
  </si>
  <si>
    <t xml:space="preserve">Atractivo por el alto costo de licenciamiento 
</t>
  </si>
  <si>
    <t>Documento</t>
  </si>
  <si>
    <t>Contratar sin ejercer los controles pertinentes para cada proceso</t>
  </si>
  <si>
    <t>Contratación con empresas fachada</t>
  </si>
  <si>
    <t>Deficiencia en el control de procesos</t>
  </si>
  <si>
    <t xml:space="preserve">Apropiacion indebida de recursos </t>
  </si>
  <si>
    <t>Interés propio y/o en beneficio o detrimento de otros</t>
  </si>
  <si>
    <t xml:space="preserve">Favorecimiento en la Selección de Proveedores </t>
  </si>
  <si>
    <t xml:space="preserve">Omision de Procesos y Procedimientos </t>
  </si>
  <si>
    <t xml:space="preserve">Desconocimiento de la norma </t>
  </si>
  <si>
    <t>Violación al régimen de inhabilidades e incompatibilidades y conflicto de intereses</t>
  </si>
  <si>
    <t xml:space="preserve">Desconocimiento del manual de contratación </t>
  </si>
  <si>
    <t>Celebración  de contratos sin el cumplimiento del manual de contratación</t>
  </si>
  <si>
    <t>Falta de seguimiento a los procesos juridicos</t>
  </si>
  <si>
    <t>Inasistencia a audiencias o permitir vencimiento de terminos en instancias judiciales</t>
  </si>
  <si>
    <t xml:space="preserve">TELEANTIOQUIA </t>
  </si>
  <si>
    <t>GESTIÓN JURÍDICA</t>
  </si>
  <si>
    <t>Atractivo por la facilidad de conseguir recursos adicionales</t>
  </si>
  <si>
    <t>Asignación de espacios en la rejilla, con tiempos no autorizados para su emisión</t>
  </si>
  <si>
    <t>Uso no controlado de la librería musical del Canal</t>
  </si>
  <si>
    <t>Uso inadecuado de los los permisos de la plataforma web, para modificar o extraer información confidencial del Canal</t>
  </si>
  <si>
    <t>Elaboración de piezas comerciales, para terceros con fines lucrativos</t>
  </si>
  <si>
    <t>Mala utilización de los elementos de mershandising para obtener beneficios particulares</t>
  </si>
  <si>
    <t>Aprovechamiento de recursos financieros para fines particulares</t>
  </si>
  <si>
    <t>Abuso de los eventos propios del Canal para alcanzar objetivos personales</t>
  </si>
  <si>
    <t>Ofrecer pauta para fines comerciales personales</t>
  </si>
  <si>
    <t>No dejar con claridad los terminos y condiciones en los convenios</t>
  </si>
  <si>
    <t>PROCESO</t>
  </si>
  <si>
    <t>GESTIÓN ADMINISTRATIVA</t>
  </si>
  <si>
    <t>Deficiencia en la administración de los recursos</t>
  </si>
  <si>
    <t>Realización de gastos no presupuestados</t>
  </si>
  <si>
    <t>Intereses particulares o en beneficio de terceros</t>
  </si>
  <si>
    <t>Ausencia de seguimiento a los contratos</t>
  </si>
  <si>
    <t>Deficiencia en el control de los procesos</t>
  </si>
  <si>
    <t>Inversión de dineros públicos sin respaldo</t>
  </si>
  <si>
    <t>Liquidacón inexacta de facturas y comisiones</t>
  </si>
  <si>
    <t>No facturar o facturar por menor valor, buscando beneficiar a un tercero</t>
  </si>
  <si>
    <t>Uso indebido de los dineros o recursos a través de la utilización de servicios contratados por el Canal beneficiando a un tercero</t>
  </si>
  <si>
    <t>Manipulación de información financiera</t>
  </si>
  <si>
    <t xml:space="preserve">Falta de sensibilización sobre el uso adecuado de los bienes </t>
  </si>
  <si>
    <t>Aprovechamiento personal o para un tercero de los bienes de la entidad</t>
  </si>
  <si>
    <t>Sobrefacturación por parte de los proveedores</t>
  </si>
  <si>
    <t xml:space="preserve">Pagos a beneficio de un particular. </t>
  </si>
  <si>
    <t>Uso inadecuado de los fondos de producción.</t>
  </si>
  <si>
    <t>Facturas personales legalizadas por el fondo rotativo.</t>
  </si>
  <si>
    <t>Beneficio a favor de algún empleado otorgandoles horas ociosas y/o extras.</t>
  </si>
  <si>
    <t>Contratar vehículos para prestar servicios personales y luego legalizarlos en los gastos de producción</t>
  </si>
  <si>
    <t>Uso del transporte propio del canal para cosas personales de los empleados.</t>
  </si>
  <si>
    <t xml:space="preserve">Canjear un vale de taxi por efectivo. </t>
  </si>
  <si>
    <t>Usar los vales de taxi para necesidades personales.</t>
  </si>
  <si>
    <t xml:space="preserve">Solicitar a un proveedor facturar servicios no prestados para beneficio personal o de la empresa. </t>
  </si>
  <si>
    <t>Pedir comisión a un proveedor por beneficio de una factura.</t>
  </si>
  <si>
    <t xml:space="preserve">Los operarios realicen trabajos externos con equipos del canal. </t>
  </si>
  <si>
    <t xml:space="preserve">Entrega de material de archivo a beneficio de un amigo o familiar. </t>
  </si>
  <si>
    <t xml:space="preserve">beneficiar a un compeñero certificando algún viaje no programado. </t>
  </si>
  <si>
    <t>Beneficiar a familiares o amigos a través de la contratación directa.</t>
  </si>
  <si>
    <t>Beneficiarse de los recursos del canal adueñandose de bienes.</t>
  </si>
  <si>
    <t>La facilidad de los usuarios para acceder a las pieza musicales de propiedad del Canal</t>
  </si>
  <si>
    <t>Utilización inadecuada de los permisos del Canal</t>
  </si>
  <si>
    <t>Monetización de contenidos en la red cuyos derechos pertenecen a Teleantioquia</t>
  </si>
  <si>
    <t xml:space="preserve">Contrato </t>
  </si>
  <si>
    <t>PRODUCCIÓN</t>
  </si>
  <si>
    <t>GESTIÓN TECNOLÓGICA</t>
  </si>
  <si>
    <t>COMERCIALIZACIÓN</t>
  </si>
  <si>
    <t>COMUNICACIONES</t>
  </si>
  <si>
    <t>MERCADEO</t>
  </si>
  <si>
    <t>CREATIVOS</t>
  </si>
  <si>
    <t>NUEVOS MEDIOS</t>
  </si>
  <si>
    <t>Próxima contratación de personal o productoras</t>
  </si>
  <si>
    <t>Dirección de Innovación y Contenidos
Realización y Producción</t>
  </si>
  <si>
    <t>Cláusula a  los terceros que independiente de su modalidad de contratación realizan contenidos para el Canal, advirtiendo la prohibición de utilizar el material o parte del material audiovisual, sin autorización de Teleantioquia</t>
  </si>
  <si>
    <t>Utilización de las boletas adquiridas por convenios para fines particulares</t>
  </si>
  <si>
    <t>Acceso a la información confidencial de los diferentes procesos para beneficio propio o de un tercero</t>
  </si>
  <si>
    <t xml:space="preserve">Utilización de las licencias para uso personal o beneficio de un tercero
</t>
  </si>
  <si>
    <t xml:space="preserve">No realizar gestión de cartera </t>
  </si>
  <si>
    <t>Disponibilidad de los recursos del Canal por parte de algunos procesos</t>
  </si>
  <si>
    <t>Contrataciones directas manipuladas para beneficios propios y/o de terceros</t>
  </si>
  <si>
    <t>Utilizar los recursos de viáticos para obtener beneficios propios y/o de terceros</t>
  </si>
  <si>
    <t>Uso de los equipos tecnológicos del canal para atender requerimientos propios o de otros</t>
  </si>
  <si>
    <t>Alterar el reporte de la nómina para mejorar los ingresos o disminuir el tiempo efectivamente laborado</t>
  </si>
  <si>
    <t>Peculado derivado del hurto de dinero del presupuesto público, cometido por las personas que administran los dineros de la entidad</t>
  </si>
  <si>
    <t>Mal uso del recurso de transporte contratado o de la empresa, para obtener beneficios personales</t>
  </si>
  <si>
    <t>Hacer acuerdos o negocios ilegales con proveedores para desviar recursos</t>
  </si>
  <si>
    <t>ESTRATEGIA</t>
  </si>
  <si>
    <t>Hacer caer en error a los directivos del Canal para beneficiar a un tercero</t>
  </si>
  <si>
    <t xml:space="preserve">Beneficio a favor de un proveedor o empleado </t>
  </si>
  <si>
    <t>Vender a la competencia información o desiciones estratégicas</t>
  </si>
  <si>
    <t>Filtrar información a otros competidores</t>
  </si>
  <si>
    <t>Utilización de publireportajes o pauta no convencional dentro de los contenidos</t>
  </si>
  <si>
    <t>Comercialización de las bases de datos que estan bajo la responsabilidad de la Dirección</t>
  </si>
  <si>
    <t>Implentación de la reglamentación de la protección de datos.</t>
  </si>
  <si>
    <t>Sobre las politicas de las tarifas minimas ,descuentos condicionados ,paquetes especiales por volumen de inversion ,bonificaciones ,incentivos estrategias de ventas y distribucion del mercado. Que las comercializadoras y coproducciones otorguen tarifas o descuentos no permitidos .</t>
  </si>
  <si>
    <t>En cuanto a  los Terminos  de referencia del contrato de  las comercializadoras y seguimiento a las condiciones del contrato de las Coproducciones.</t>
  </si>
  <si>
    <t>VIGENCIA 2019</t>
  </si>
  <si>
    <t>La Videoteca realiza un control de la cantidad de piezas músicales que se descargan de la librería del Canal.
Se designa una persona específica para las descargas de las librerías musicales, ubicada en videoteca, cada mes se contabilizan las descargas y se hace el respectivo control de lo descargado.</t>
  </si>
  <si>
    <t>Se lleva control en la ordenacion de pauta mediante el Estatuto Tarifario vigente, el cual es aprobado anualmente por la Junta Administradora Regional del Canal. Adicionalmente se tiene comunicación constante con el  Coordinador de Calidad y Emisión y con la Dirección de Producción para verificar las ordenaciones.</t>
  </si>
  <si>
    <t xml:space="preserve">Control de Inventario del software licenciado - Perfil de seguridad para usuarios de sistemas de información.
Sistemas de información con el debido contrato de mantenimiento y acceso restringido, con esquema de seguridad de ingreso por perfil a usuarios. 
Con la implementación del proyecto de Modernización Tecnológica, en lo relacionado con servidores de Administración, Sistemas de Información y Almacenamiento, se podrá contar con fortalecimiento en esquemas de contingencia, infraestructura informática de servidores de administración y sistemas de información. </t>
  </si>
  <si>
    <t xml:space="preserve">Se ejerce el control jurídico y con lista de chequeo se revisa cumplimiento de los requisitos. Desde Secretaría General se verifica que la Disponibilidad Presupuestal esté acorde con el objeto a contratar. Así mismo en las evaluaciones de cada proceso se verifica la idoneidad de los proponentes para la prestación del servicio de acuerdo con el objeto social.
El responsable de la adquisición formula los pliegos, requisitos necesarios y realiza la convocatoria, aplicando el manual de contratación vigente. En los términos de referencia se establecen criterios que permiten seleccionar proveedores que cumplan con los requisitos exigidos y atiendan las necesidades de cada proceso.  
</t>
  </si>
  <si>
    <t>Se han dictado capacitaciones sobre el Manual de Contratación vigente.
En el proceso contractual, participan el responsable de la adquisición acompañado de una abogada de la Secretaría General, quienes aplican el manual de contratación de Teleantioquia y velan por el cumplimiento de todos los requisitos.    Desde la Secretaria General se verifica que cada proceso se realice acorde al Manual de Contratación aprobado al Canal y conforme a los principios de la Contratación Pública.</t>
  </si>
  <si>
    <t xml:space="preserve">
Se actualizó la Resolución de tesorería, donde se plasmó que la tarjeta de crédito se destruye y todas  las transacciones se hacen virtualmente, en la Tesorería no se maneja efectivo, todas las compras y pagos deben ser autorizados por el Director de Operaciones, el computador de tesorería debe ser fijo no portátil, la caja fuerte está en un lugar no visible, la única clave de acceso la tiene la profesional de tesorería, los cheques tiene firma dual registrados con criterios de seguridad en el banco, se constituyó una póliza de manejo global por Hurto por 250.000.000, se está cotizando para implementar una póliza de riesgo financiero, se circulariza  la cartera mensualmente con los bancos y proveedores  para verificar que los saldos coincidan. </t>
  </si>
  <si>
    <t xml:space="preserve">Desagregación de funciones (vendedor - emisión - facturación - cartera), Control de parrilla versus facturación,  Control de pauta versus facturación, Ordenación de pauta por parte de las comercializadoras, Control de las comercializadoras que velan que la pauta se facturó porque el pago de las comisiones se hace sobre recaudo </t>
  </si>
  <si>
    <t>Se maneja la programación de los equipos.
Dentro de las políticas de la Entidad para el manejo de los equipos tecnológicos se tiene definido que ningún empleado del canal utilice los equipos fuera de Teleantioquia. Además, para sacar los equipos del almacén deben tener una autorización escrita desde  la Dirección de Producción.</t>
  </si>
  <si>
    <t xml:space="preserve">Se tiene el control en gestión y se valida en producción.
Hay una política de viáticos donde se regula y controla este recurso, el cual es autorizado por la Directora de Producción. </t>
  </si>
  <si>
    <t>En todas las contrataciones de Teleantioquia se aplica  el Manual de Contratación. Si es Directa se debe realizar una acta de justificación con la autorización y aprobación del Ordenador del Gasto.</t>
  </si>
  <si>
    <t>Suministrar información a terceros sin una autorización</t>
  </si>
  <si>
    <t>Los recursos financieros que se desembolsarán deber tener previamente una Disponibilidad Presupuestal que es aprobada por los miembros del Comité de Contratación de la Entidad.
Adicionalmente la adjudicación de cada contrato se hace por convocatoria, las propuestas llegan al Canal en sobre sellado el cual se abre en presencia de personal de marcadeo y de jurídica, quienes  verifican el cumplimiento de los términos de referencia para así seleccionar la propuesta más conveniente.</t>
  </si>
  <si>
    <t xml:space="preserve">Herramienta de control : informe mensual de las comercializadoras y coproducciones sobre la gestión comercial y consecucion de clientes nuevos
Verificación con la ordenación del cliente 
Verificación en el proceso de emisión
</t>
  </si>
  <si>
    <t>Carta de certificación de entrega de boletas.
Las boletas producto de contratos, alianzas o canjes con particulares, se sortean a la teleaudiencia del Canal a través de los magacines y redes sociales; cada director de programa le pasa el listado de quiénes fueron los ganadores desde su contenido a la recepcionista de la Entidad quien se encarga de entregarlas, y para esto hace firmar a la persona cuando la recibe. En algunas oportunidades dependiendo de la cantidad de boletas también se sortean al personal del Canal a través del correo interno y cuando esto sucede la  dependencia de Comunicaciones se encarga de llevar el control de entrega.</t>
  </si>
  <si>
    <t xml:space="preserve">El responsable de la adquisición formula los pliegos requisitos necesarios y realiza la convocatoria, aplicando el manual de contratación vigente. En los términos de referencia se establecen criterios objetivos que permiten seleccionar proveedores que cumplan con los requisitos exigidos y atiendan las necesidades de cada proceso.  </t>
  </si>
  <si>
    <t xml:space="preserve">Revisión detallada del documento previo a las firmas.
Todos los contratos, alianzas y canjes son realizados por la dependencia encargada con el acompañamiento de la profesional jurídica, con el fin de garantizar el cumplimiento de la normativa del Manual de Contratación y dejar explícitamente en el documento los términos y condiciones con los cuales se firma. </t>
  </si>
  <si>
    <t>Documentos del contrato, alianza o canje.
Desde el área de mercadeo no se realizan negociaciones monetizadas y los contratos, alianzas o canjes  en contraprestación están totalmente regulados y controlados</t>
  </si>
  <si>
    <t>Actualmente cada vez que se renueva el equipo de nuevos medios, se cambia las claves de acceso.
Las claves de las plataformas digitales se cambian cuatro veces al año</t>
  </si>
  <si>
    <t xml:space="preserve">Existe un sotfware que calcula los tiempos exactos y desigandos para la rejilla de programación.
La Coordinación de Calidad y Emisión hace una revisión previa de los contenidos a emitirse, con el fin de verificar que se cumpla con los tiempos pactados  y que su contenido cumpla con los estandares de calidad y con la normatividad que rige al Canal.
La Profesional de programación, la Tecnóloga Comercial y la Técnica de Cartera, se reúnen mensualmente para hacer un control detallado de todos los espacios que se emitieron dentro de la programación del Canal y así evidenciar inconsistencias y hacer los ajustes pertinentes, lo cual se registra en las actas correspondientes.  </t>
  </si>
  <si>
    <t>Los procesos comercial y emisión hacen un control permanente por medio de la codificación de las diferentes modalidades comerciales las cuales  se reflejan en el libreto de pauta.
La Coordinación de Calidad y Emisión hace una revisión previa de los contenidos publicitarios a emitirse, con el fin de verificar que se cumpla con los tiempos pactados  y que su contenido cumpla con los estandares de calidad y con la normatividad que rige al Canal.
Se envían comunicaciones a los directores de programas y asesores comerciales donde se especifica que la única pauta que puede salir es la que se e encuentre ordenada.</t>
  </si>
  <si>
    <t>Existe una directirz concreta desde el Comité de Gerencia de no permitir ningún tipo de publicidad sin autorización previa.
Desde la Dirección de Contenidos se ha realizado reuniones con los Directores de los programas con el fin de reiterar que toda pauta debe estar ordenada y autorizada por la Gerencia del Canal, previa justificación de quien lo solicita</t>
  </si>
  <si>
    <t>El traslado de personal y equipos del Canal  para la realización de eventos organizados por éste o grabación en exteriores, debe contar con las solicitudes previas del área de producción, que justifiquen el motivo del desplazamiento y el producto a grabar.
Las personas a cargo del programa: Director, realizador, productores; tiene claridad previa del alcance de lo que se va a hacer y un cronograma definido.</t>
  </si>
  <si>
    <t xml:space="preserve">Todas las pautas que se contratan tiene un proceso interno  de control: se firman contratos, alianzas y canjes que deben estar previamente legalizados con el registro de la negociación, con el Vo.Bo del Director de Operaciones, la Coordinadora de Relaciones Públicas y un Profesional Jurídico quienes hacen el primer filtro,antes de ser aprobado por la Gerente </t>
  </si>
  <si>
    <t>Evaluación  por parte del área jurídica, financiera y técnica de las  cotizaciones en los procesos que superan los 20SMMLV para garantizar que el proveedor seleccionado cumpla con todos los criterios a evaluar</t>
  </si>
  <si>
    <t xml:space="preserve">En el proceso contractual, participan el responsable de la adquisición acompañado de una abogada de la Secretaría General, quienes aplican el manual de contratación de Teleantioquia y velan por el cumplimiento de todos los requisitos. Cada propuesta debe contener un formato establecido por el Canal en el cual cada proponente declara no estar incurso en inhabilidades e incompatibilidades. </t>
  </si>
  <si>
    <t xml:space="preserve">El     Técnico de Producción con base en los requerimientos de los productores o realizadores elabora la programación donde queda explícito los recursos técnicos y humanos. A su vez los productores elaboran un check list (formato) que es aprobado por la Directora de Producción, donde se analizan las horas de citación, montaje, producción, desmontaje y descarga de equipos.  Quincenalmente el Técnico de Producción realiza un informe donde notifica la cantidade de horas laboradas del personal y este debe tener la aprobación de la Directora para envíarlos y así proceder con el pago de nómina. </t>
  </si>
  <si>
    <t>Se hacen arqueos periódicos a los fondos.
A través de Resoluciones de Gerencia los Fondos de Producción y ANTV que se manejaban por personal de la Dirección de Realización y Producción, quedaron a cargo de la Profesional de Tesorería. 
Se diseñó formato para la entrega del dinero el cual debe llevar el visto bueno de los Directores encargados.</t>
  </si>
  <si>
    <t xml:space="preserve">
Se hacen estudios de mercado que permitan garantizar que los  recursos que se dispondrán para la adquisición de un bien o servicios, se acogen a la realidad del mercado.
Cuando el monto a contratar es muy elevado, se contratan supervisores externos para garantizar la correcta destinación de los recursos, que éstos correspondan a lo que realmente se va a adquiirir.
Todos los bienes y/o servicio adquiridos por Teleantioquia se acogen al manual de contratación y son controlados por el ordenador de gasto y supervisor de la orden que verifica el cumplimiento de los requisitos. Además todas las contrataciones quedan registradas en el SECOP y Gestión Transparente de la Contraloría General de Antioquia</t>
  </si>
  <si>
    <t>Todos los empleados del Canal deben firmar un inventario de los bienes bajo su custodia, los cuales tienen una placa que los identifica para el control que se realiza en el almacén. Una vez el empleado se desvincula del canal debe hacer firmar un Paz y Salvo por todas las áreas de Teleantioquia. 
Se adelantan procesos administrativos y disciplinarios a los funcionarios que reporten pérdida o daño de alguno de los bienes que están a su cargo</t>
  </si>
  <si>
    <t>En el curso de inducción se informa a todos los empleados de sus deberes, derechos y obligaciones, también  se les insiste en el principio de lealtad y la  ética que deben conservar en el ejercicio de sus funciones .</t>
  </si>
  <si>
    <t xml:space="preserve">En el proceso de selección de Teleantioquia, se prevé que todo el personal que ingrese, sea persona idónea y competente para desempeñar las funciones del empleo; además en la inducción se le exige que cumplan con el manual de convivencia y el código de ética del canal.  </t>
  </si>
  <si>
    <t>MAPA DE RIESGOS CON CORTE A AGOSTO 31 DE 2019</t>
  </si>
  <si>
    <t>CONTENIDOS</t>
  </si>
  <si>
    <t xml:space="preserve">La monetización de los canales de YouTube se hace a través de la red de Codiscos. 
Cada que se crea un nuevo canal de YouTube, se adiciona a la red para que Codiscos administre los ingresos recaudados.
Las contraseñas de todas las cuentas están recogidas en un documento al que tiene acceso solo el personal de Nuevos Medios. 
Las contraseñas de las redes y los perfiles activos se cambian cuando una persona sale del equipo, y se registra el cambio en el documento. 
En el año 2018 el personal del área tuvo capacitación sobre derechos de autor y propiedad intelectual.
Así mismo en el contrato de trabajo de los empleados del Canal, cláusula novena, se indica lo siguiente:
NOVENA. DERECHOS DE AUTOR: Los derechos patrimoniales sobre las creaciones e invenciones y las mejoras en los procedimientos, lo mismo que todos los trabajos y consiguientes resultados de las actividades que realice EL TRABAJADOR mientras preste sus servicios a TELEANTIOQUIA, incluso aquellos de que trata el artículo 539 del Código de Comercio, quedarán de propiedad exclusiva de la empresa sin que deba reconocer compensación adicional por ello
</t>
  </si>
  <si>
    <t>Los elementos de merchandising  son entregados en eventos masivos que realiza el Canal: Feria de Flores, Lanzamientos de Proyectos Especiales y  eventos navideños, por ejemplo. Una mínima cantidad de lo producido se deja para atención de altos dignatarios y/o personalidades que visitan la Entidad</t>
  </si>
  <si>
    <t>Favorecimiento a las comercializadoras por dar descuentos no permitidos dentro del estatuto tarifario o sin la autorizacion previa  de la direccion comercial . En cuanto a las Coproducciones seguimiento previo a las condiciones y riesgos compartidos del contrato</t>
  </si>
  <si>
    <t xml:space="preserve">Omisión de los terminos de referencia en cuanto al manejo de clientes exclusivos de Teleantioquia y malas prácticas para beneficio propio </t>
  </si>
  <si>
    <t>Verificación de los documentos de existencia y representación legal, RUT, certificado de antecedentes fiscales y disciplinarios.
En la contratación se aplica el Manual de contratación y se publica en el SECOP y en la Página de Gestión Transparente.  Desde Secretaría General se verifica el certificado de existencia y representación legal expedida por la Cámara de Comercio donde se verifica la fecha de creación de la empresa y su vigencia, adicionalmente se verifica la experiencia de los proponentes interesados.</t>
  </si>
  <si>
    <t>Verificación periódica de los procesos jurídicos.
Semanalmente se revisa el estado de los procesos existentes en los juzgados, donde se verifica las audiencias programadas para tenerlas en cuenta en el cronograma de audiencias y no permitir su vencimiento</t>
  </si>
  <si>
    <t>FINANCIERA</t>
  </si>
  <si>
    <t xml:space="preserve">Comité de cartera, conciliación del módulo de cartera y contabilidad
Cada vez que se pague a un proveedor se le debe notificar para garantizar el control, y mensualmente, se circulariza con ellos el estado de las cuentas para verificar que los saldos que ellos nos envían, son iguales a los de Teleantioquia. Hay una persona exclusiva para el cobro. Las comercializadoras y los vendedores apoyan la gestión de cartera.Se cuenta con sistemas de información para la recuperación de cartera. Se cuenta con personal en el área jurídica para el cobro pre jurídico y jurídico. Se presenta a la junta informes de cartera.
La Tecnologa de Cartera a través de informes semanales reporta al área de Contenidos el dato de los cesionarios que vienen atrasados con sus pagos para que con la aprobación de la Gerente se les notifique que su programa no será emitido hasta que no se pongan al día </t>
  </si>
  <si>
    <t>Arqueos de caja
Disminución de pagos en efectivo
Seguimiento a la ejecución de los contratos 
Mediante la Resolución de Tesorería, se definieron las políticas entre ellas el no manejo de dinero, destrucción de la tarjeta de crédito, póliza de manejo, se colocó caja fuerte. 
Manual de contratación
Desagregación de funciones
Supervisores asignados a la vigilancia de los contratos</t>
  </si>
  <si>
    <t>Seguimiento a los estados financieros
Auditorías de control interno
Auditorías de la revisoría fiscal
Ingreso al sistema por medio de permisos asignados por el administrador del software
Dictamen de la Revisoría Fiscal
Se implementó una matriz donde se hace seguimiento y control de accesos y permisos al sistema de información contable; en tablas de Excel, software de órdenes de compras y cotizaciones, el servidor institucional y en el módulo DMS, los permisos de acceso los asigna el Director de Operaciones con el Coordinador de Tecnología, donde cada usuario es responsable del registro, custodia, razonabilidad y manejo del sistema de información, *Permisos de acceso a los sistemas de información. * Desagregación de funciones. * Contador responsable de la preparación de la información. *Control interno contable implementado. * Auditores externos. * Procedimientos y políticas documentadas. * Personal que prepara la información competente. * Análisis de información estadística. * Seguimiento de información por parte de la  Junta y Comité de Gerencia.* Políticas contables bajo el marco normativo.</t>
  </si>
  <si>
    <t>Inventario de bienes registrado a cargo del personal de planta
Control  en el Almacén del Canal de la salida de equipos de producción y de oficina 
Políticas de uso de vales de taxi y alimentación 
Al momento de recibir un  bien se compara los precios del contrato con las facturas recibidas y no se admite variación, Inventarios periódicos.</t>
  </si>
  <si>
    <t xml:space="preserve">Cada ordenador del gasto es responsable del control del saldo de las órdenes que tiene bajo su supervisión y se debe diligenciar formato de segumiento. 
Control de ingreso de bienes al almacén
Se revisan todas las facturas, verificando  que los bienes entregados cumplan con todos los requisitos exigidos en el contrato u orden de compra ; cuando no cumplen se hacen las reclamaciones de rigor, entre los requisitos está el precio el cual no puede ser diferente al pactado en el contrato u orden de compra    </t>
  </si>
  <si>
    <t>Los servicios solicitados responden a un requerimiento realizado al área para cierto contenido (check list) ademas se lleva a un formato de control. 
Para la utilización de los vales de taxi se tienen unas políticas definidas y, para su utilización en horarios diferentes a los estipulados, se debe tener visto bueno de la Dirección de Producción. Quincenalmente la técnica de Producción elabora un informe donde notifica quienes utilizaron el servicio y cumplieron con los requisitos establecidos.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</si>
</sst>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name val="Calibri"/>
      <family val="2"/>
      <scheme val="minor"/>
    </font>
    <font>
      <b/>
      <sz val="14"/>
      <color theme="1"/>
      <name val="Calibri"/>
      <family val="2"/>
      <scheme val="minor"/>
    </font>
    <font>
      <b/>
      <sz val="11"/>
      <name val="Calibri"/>
      <family val="2"/>
      <scheme val="minor"/>
    </font>
    <font>
      <b/>
      <sz val="11"/>
      <color theme="1"/>
      <name val="Calibri"/>
      <family val="2"/>
      <scheme val="minor"/>
    </font>
    <font>
      <b/>
      <sz val="9"/>
      <color theme="1"/>
      <name val="Arial"/>
      <family val="2"/>
    </font>
    <font>
      <sz val="11"/>
      <color rgb="FFFF0000"/>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C00000"/>
        <bgColor indexed="64"/>
      </patternFill>
    </fill>
    <fill>
      <patternFill patternType="solid">
        <fgColor rgb="FFFFC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96">
    <xf numFmtId="0" fontId="0" fillId="0" borderId="0" xfId="0"/>
    <xf numFmtId="0" fontId="0" fillId="0" borderId="1" xfId="0" applyFont="1" applyBorder="1" applyAlignment="1">
      <alignment vertical="center" wrapText="1"/>
    </xf>
    <xf numFmtId="0" fontId="0" fillId="0" borderId="1" xfId="0" applyFont="1" applyBorder="1" applyAlignment="1">
      <alignment horizontal="center" vertical="center"/>
    </xf>
    <xf numFmtId="1" fontId="0" fillId="0" borderId="1" xfId="0" applyNumberFormat="1" applyFont="1" applyBorder="1" applyAlignment="1">
      <alignment horizontal="center" vertical="center"/>
    </xf>
    <xf numFmtId="0" fontId="0" fillId="0" borderId="0" xfId="0" applyFont="1" applyBorder="1" applyAlignment="1">
      <alignment horizontal="center" vertical="center" wrapText="1"/>
    </xf>
    <xf numFmtId="0" fontId="0" fillId="0" borderId="0" xfId="0" applyFont="1" applyAlignment="1">
      <alignment horizontal="center" vertical="center" wrapText="1"/>
    </xf>
    <xf numFmtId="1"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justify" vertical="center"/>
    </xf>
    <xf numFmtId="0" fontId="0" fillId="0" borderId="0" xfId="0" applyFont="1" applyAlignment="1">
      <alignment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justify"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0" xfId="0" applyFont="1" applyBorder="1" applyAlignment="1">
      <alignmen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5" xfId="0" applyFont="1" applyBorder="1" applyAlignment="1">
      <alignment horizontal="left" vertical="center" wrapText="1"/>
    </xf>
    <xf numFmtId="0" fontId="0" fillId="0" borderId="10" xfId="0" applyFont="1" applyBorder="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1" xfId="0" applyFont="1" applyFill="1" applyBorder="1" applyAlignment="1">
      <alignment horizontal="justify" vertical="center" wrapText="1"/>
    </xf>
    <xf numFmtId="0" fontId="0" fillId="0" borderId="2" xfId="0" applyFont="1" applyBorder="1" applyAlignment="1">
      <alignment vertical="center" wrapText="1"/>
    </xf>
    <xf numFmtId="0" fontId="0" fillId="0" borderId="0" xfId="0" applyFont="1" applyBorder="1" applyAlignment="1">
      <alignment horizontal="left" vertical="center" wrapText="1"/>
    </xf>
    <xf numFmtId="1" fontId="0" fillId="0" borderId="0" xfId="0" applyNumberFormat="1" applyFont="1" applyBorder="1" applyAlignment="1">
      <alignment horizontal="center" vertical="center" wrapText="1"/>
    </xf>
    <xf numFmtId="0" fontId="1" fillId="0" borderId="1" xfId="0" applyFont="1" applyBorder="1" applyAlignment="1">
      <alignment horizontal="justify" vertical="center" wrapText="1"/>
    </xf>
    <xf numFmtId="17" fontId="0" fillId="0" borderId="1" xfId="0" applyNumberFormat="1" applyFont="1" applyBorder="1" applyAlignment="1">
      <alignment horizontal="justify" vertical="center" wrapText="1"/>
    </xf>
    <xf numFmtId="17" fontId="0" fillId="0" borderId="1" xfId="0" applyNumberFormat="1" applyFont="1" applyBorder="1" applyAlignment="1">
      <alignment horizontal="justify" vertical="center"/>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0" xfId="0" applyFont="1" applyFill="1" applyBorder="1" applyAlignment="1">
      <alignment vertical="center" wrapText="1"/>
    </xf>
    <xf numFmtId="1"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vertical="center"/>
    </xf>
    <xf numFmtId="0" fontId="0" fillId="0" borderId="1" xfId="0" applyFill="1" applyBorder="1" applyAlignment="1">
      <alignment horizontal="justify" vertical="center" wrapText="1"/>
    </xf>
    <xf numFmtId="0" fontId="0" fillId="0" borderId="1" xfId="0" applyFont="1" applyBorder="1" applyAlignment="1">
      <alignment vertical="top" wrapText="1"/>
    </xf>
    <xf numFmtId="0" fontId="0" fillId="0" borderId="1" xfId="0" applyFont="1" applyBorder="1"/>
    <xf numFmtId="17" fontId="0" fillId="0" borderId="1" xfId="0" applyNumberFormat="1" applyFont="1" applyBorder="1"/>
    <xf numFmtId="0" fontId="0" fillId="0" borderId="14" xfId="0" applyFont="1" applyBorder="1"/>
    <xf numFmtId="0" fontId="0" fillId="0" borderId="1" xfId="0" applyFont="1" applyBorder="1" applyAlignment="1">
      <alignment horizontal="left" vertical="top" wrapText="1"/>
    </xf>
    <xf numFmtId="0" fontId="0" fillId="0" borderId="17" xfId="0" applyFont="1" applyBorder="1" applyAlignment="1">
      <alignment horizontal="left" vertical="top" wrapText="1"/>
    </xf>
    <xf numFmtId="1" fontId="0" fillId="0" borderId="17" xfId="0" applyNumberFormat="1" applyFont="1" applyBorder="1" applyAlignment="1">
      <alignment horizontal="center" vertical="center"/>
    </xf>
    <xf numFmtId="0" fontId="0" fillId="0" borderId="17" xfId="0" applyFont="1" applyBorder="1" applyAlignment="1">
      <alignment horizontal="center" vertical="center"/>
    </xf>
    <xf numFmtId="0" fontId="0" fillId="0" borderId="17" xfId="0" applyFont="1" applyBorder="1"/>
    <xf numFmtId="0" fontId="0" fillId="0" borderId="18" xfId="0" applyFont="1" applyBorder="1"/>
    <xf numFmtId="0" fontId="0" fillId="3" borderId="1" xfId="0" applyFont="1" applyFill="1" applyBorder="1" applyAlignment="1">
      <alignment horizontal="center" vertical="center" wrapText="1"/>
    </xf>
    <xf numFmtId="1" fontId="0" fillId="3" borderId="1" xfId="0" applyNumberFormat="1" applyFont="1" applyFill="1" applyBorder="1" applyAlignment="1">
      <alignment horizontal="center" vertical="center" wrapText="1"/>
    </xf>
    <xf numFmtId="1" fontId="0" fillId="3" borderId="1" xfId="0" applyNumberFormat="1" applyFill="1" applyBorder="1" applyAlignment="1">
      <alignment horizontal="center" vertical="center"/>
    </xf>
    <xf numFmtId="1" fontId="0"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1" fontId="0" fillId="4" borderId="1" xfId="0" applyNumberFormat="1" applyFont="1" applyFill="1" applyBorder="1" applyAlignment="1">
      <alignment horizontal="center" vertical="center"/>
    </xf>
    <xf numFmtId="1" fontId="0" fillId="4" borderId="1" xfId="0" applyNumberFormat="1" applyFill="1" applyBorder="1" applyAlignment="1">
      <alignment horizontal="center" vertical="center"/>
    </xf>
    <xf numFmtId="1" fontId="0" fillId="4" borderId="17" xfId="0" applyNumberFormat="1" applyFont="1" applyFill="1" applyBorder="1" applyAlignment="1">
      <alignment horizontal="center" vertical="center"/>
    </xf>
    <xf numFmtId="1" fontId="0" fillId="2" borderId="1" xfId="0" applyNumberFormat="1" applyFont="1" applyFill="1" applyBorder="1" applyAlignment="1">
      <alignment horizontal="center" vertical="center" wrapText="1"/>
    </xf>
    <xf numFmtId="1" fontId="0" fillId="2" borderId="1" xfId="0" applyNumberFormat="1" applyFont="1" applyFill="1" applyBorder="1" applyAlignment="1">
      <alignment horizontal="center" vertical="center"/>
    </xf>
    <xf numFmtId="1" fontId="0" fillId="2" borderId="1" xfId="0" applyNumberFormat="1" applyFill="1" applyBorder="1" applyAlignment="1">
      <alignment horizontal="center" vertical="center"/>
    </xf>
    <xf numFmtId="0" fontId="0" fillId="0" borderId="20" xfId="0" applyFont="1" applyBorder="1" applyAlignment="1">
      <alignment vertical="top" wrapText="1"/>
    </xf>
    <xf numFmtId="0" fontId="0" fillId="0" borderId="20" xfId="0" applyFont="1" applyBorder="1"/>
    <xf numFmtId="17" fontId="0" fillId="0" borderId="20" xfId="0" applyNumberFormat="1" applyFont="1" applyBorder="1"/>
    <xf numFmtId="0" fontId="0" fillId="0" borderId="22" xfId="0" applyFont="1" applyBorder="1"/>
    <xf numFmtId="0" fontId="0" fillId="0" borderId="17" xfId="0" applyFont="1" applyBorder="1" applyAlignment="1">
      <alignment vertical="top" wrapText="1"/>
    </xf>
    <xf numFmtId="1" fontId="0" fillId="2" borderId="17" xfId="0" applyNumberFormat="1" applyFont="1" applyFill="1" applyBorder="1" applyAlignment="1">
      <alignment horizontal="center" vertical="center"/>
    </xf>
    <xf numFmtId="1" fontId="0" fillId="0" borderId="21" xfId="0" applyNumberFormat="1" applyFont="1" applyBorder="1" applyAlignment="1">
      <alignment horizontal="center" vertical="center"/>
    </xf>
    <xf numFmtId="1" fontId="0" fillId="4" borderId="21" xfId="0" applyNumberFormat="1" applyFont="1" applyFill="1" applyBorder="1" applyAlignment="1">
      <alignment horizontal="center" vertical="center"/>
    </xf>
    <xf numFmtId="0" fontId="0" fillId="0" borderId="21" xfId="0" applyFont="1" applyBorder="1" applyAlignment="1">
      <alignment horizontal="center" vertical="center"/>
    </xf>
    <xf numFmtId="0" fontId="0" fillId="0" borderId="21" xfId="0" applyFont="1" applyBorder="1" applyAlignment="1">
      <alignment horizontal="left" vertical="top" wrapText="1"/>
    </xf>
    <xf numFmtId="0" fontId="4" fillId="0" borderId="0" xfId="0" applyFont="1" applyAlignment="1">
      <alignment vertical="center" wrapText="1"/>
    </xf>
    <xf numFmtId="0" fontId="4" fillId="0" borderId="1" xfId="0" applyFont="1" applyBorder="1" applyAlignment="1">
      <alignment horizontal="justify" vertical="center" wrapText="1"/>
    </xf>
    <xf numFmtId="0" fontId="5" fillId="0"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top" wrapText="1"/>
    </xf>
    <xf numFmtId="0" fontId="4" fillId="0" borderId="2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vertical="center" wrapText="1"/>
    </xf>
    <xf numFmtId="0" fontId="4" fillId="0" borderId="0"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justify" vertical="top" wrapText="1"/>
    </xf>
    <xf numFmtId="0" fontId="4" fillId="0" borderId="1" xfId="0" applyFont="1" applyBorder="1" applyAlignment="1">
      <alignment horizontal="justify" vertical="top" wrapText="1"/>
    </xf>
    <xf numFmtId="0" fontId="0" fillId="0" borderId="1" xfId="0" applyFill="1" applyBorder="1" applyAlignment="1">
      <alignment horizontal="justify" vertical="top" wrapText="1"/>
    </xf>
    <xf numFmtId="0" fontId="3" fillId="0" borderId="1" xfId="0" applyFont="1" applyBorder="1" applyAlignment="1">
      <alignment horizontal="justify" vertical="center" wrapText="1"/>
    </xf>
    <xf numFmtId="1" fontId="1" fillId="0" borderId="1" xfId="0" applyNumberFormat="1" applyFont="1" applyBorder="1" applyAlignment="1">
      <alignment horizontal="center" vertical="center" wrapText="1"/>
    </xf>
    <xf numFmtId="1" fontId="1" fillId="4" borderId="1" xfId="0" applyNumberFormat="1" applyFont="1" applyFill="1" applyBorder="1" applyAlignment="1">
      <alignment horizontal="center" vertical="center" wrapText="1"/>
    </xf>
    <xf numFmtId="0" fontId="1" fillId="0" borderId="1" xfId="0" applyFont="1" applyBorder="1" applyAlignment="1">
      <alignment horizontal="justify" vertical="center"/>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xf>
    <xf numFmtId="0" fontId="1" fillId="0" borderId="0" xfId="0" applyFont="1" applyBorder="1" applyAlignment="1">
      <alignment vertical="center" wrapText="1"/>
    </xf>
    <xf numFmtId="0" fontId="1" fillId="0" borderId="1" xfId="0" applyFont="1" applyBorder="1" applyAlignment="1">
      <alignment vertical="center" wrapText="1"/>
    </xf>
    <xf numFmtId="0" fontId="6" fillId="0" borderId="1" xfId="0" applyFont="1" applyFill="1" applyBorder="1" applyAlignment="1">
      <alignment horizontal="justify" vertical="center" wrapText="1"/>
    </xf>
    <xf numFmtId="0" fontId="1" fillId="0" borderId="1" xfId="0" applyFont="1" applyBorder="1" applyAlignment="1">
      <alignment horizontal="justify" vertical="top" wrapText="1"/>
    </xf>
    <xf numFmtId="0" fontId="4" fillId="0" borderId="1" xfId="0" applyFont="1" applyBorder="1" applyAlignment="1">
      <alignment horizontal="left" vertical="top" wrapText="1"/>
    </xf>
    <xf numFmtId="1" fontId="0" fillId="2" borderId="21" xfId="0" applyNumberFormat="1" applyFont="1"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1" fontId="0" fillId="0" borderId="2" xfId="0" applyNumberFormat="1" applyFont="1" applyBorder="1" applyAlignment="1">
      <alignment horizontal="center" vertical="center"/>
    </xf>
    <xf numFmtId="1" fontId="0" fillId="0" borderId="4" xfId="0" applyNumberFormat="1" applyFont="1" applyBorder="1" applyAlignment="1">
      <alignment horizontal="center" vertical="center"/>
    </xf>
    <xf numFmtId="1" fontId="0" fillId="0" borderId="3" xfId="0" applyNumberFormat="1" applyFont="1" applyBorder="1" applyAlignment="1">
      <alignment horizontal="center" vertical="center"/>
    </xf>
    <xf numFmtId="1" fontId="0" fillId="4" borderId="2" xfId="0" applyNumberFormat="1" applyFont="1" applyFill="1" applyBorder="1" applyAlignment="1">
      <alignment horizontal="center" vertical="center" wrapText="1"/>
    </xf>
    <xf numFmtId="1" fontId="0" fillId="4" borderId="4" xfId="0" applyNumberFormat="1" applyFont="1" applyFill="1" applyBorder="1" applyAlignment="1">
      <alignment horizontal="center" vertical="center" wrapText="1"/>
    </xf>
    <xf numFmtId="1" fontId="0" fillId="4" borderId="3"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1" fontId="0" fillId="0" borderId="1" xfId="0" applyNumberFormat="1"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19" xfId="0" applyFont="1" applyBorder="1" applyAlignment="1">
      <alignment horizontal="center" vertical="center"/>
    </xf>
    <xf numFmtId="0" fontId="0" fillId="0" borderId="16" xfId="0" applyFont="1" applyBorder="1" applyAlignment="1">
      <alignment horizontal="center" vertical="center"/>
    </xf>
    <xf numFmtId="1" fontId="0" fillId="2" borderId="2" xfId="0" applyNumberFormat="1" applyFont="1" applyFill="1" applyBorder="1" applyAlignment="1">
      <alignment horizontal="center" vertical="center"/>
    </xf>
    <xf numFmtId="1" fontId="0" fillId="2" borderId="3" xfId="0" applyNumberFormat="1" applyFont="1" applyFill="1" applyBorder="1" applyAlignment="1">
      <alignment horizontal="center" vertical="center"/>
    </xf>
    <xf numFmtId="1" fontId="0" fillId="4" borderId="2" xfId="0" applyNumberFormat="1" applyFont="1" applyFill="1" applyBorder="1" applyAlignment="1">
      <alignment horizontal="center" vertical="center"/>
    </xf>
    <xf numFmtId="1" fontId="0" fillId="4" borderId="3" xfId="0" applyNumberFormat="1" applyFont="1" applyFill="1" applyBorder="1" applyAlignment="1">
      <alignment horizontal="center" vertical="center"/>
    </xf>
    <xf numFmtId="0" fontId="0" fillId="0" borderId="2" xfId="0" applyFont="1" applyBorder="1" applyAlignment="1">
      <alignment horizontal="center" vertical="top"/>
    </xf>
    <xf numFmtId="0" fontId="0" fillId="0" borderId="3" xfId="0" applyFont="1" applyBorder="1" applyAlignment="1">
      <alignment horizontal="center" vertical="top"/>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13" xfId="0" applyFont="1" applyBorder="1" applyAlignment="1">
      <alignment horizontal="center" vertical="center"/>
    </xf>
    <xf numFmtId="0" fontId="0" fillId="0" borderId="15"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1" fontId="0" fillId="0" borderId="2" xfId="0" applyNumberFormat="1" applyFont="1" applyBorder="1" applyAlignment="1">
      <alignment horizontal="center" vertical="center" wrapText="1"/>
    </xf>
    <xf numFmtId="1" fontId="0" fillId="0" borderId="4" xfId="0" applyNumberFormat="1" applyFont="1" applyBorder="1" applyAlignment="1">
      <alignment horizontal="center" vertical="center" wrapText="1"/>
    </xf>
    <xf numFmtId="1" fontId="0" fillId="0" borderId="3" xfId="0" applyNumberFormat="1" applyFont="1" applyBorder="1" applyAlignment="1">
      <alignment horizontal="center" vertical="center" wrapText="1"/>
    </xf>
    <xf numFmtId="0" fontId="0" fillId="0" borderId="4" xfId="0" applyFont="1" applyBorder="1" applyAlignment="1">
      <alignment horizontal="center" vertical="center"/>
    </xf>
    <xf numFmtId="0" fontId="0" fillId="0" borderId="4"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1" fontId="0" fillId="0" borderId="2" xfId="0" applyNumberFormat="1" applyFill="1" applyBorder="1" applyAlignment="1">
      <alignment horizontal="center" vertical="center" wrapText="1"/>
    </xf>
    <xf numFmtId="1" fontId="0" fillId="0" borderId="4" xfId="0" applyNumberFormat="1" applyFill="1" applyBorder="1" applyAlignment="1">
      <alignment horizontal="center" vertical="center" wrapText="1"/>
    </xf>
    <xf numFmtId="1" fontId="0" fillId="0" borderId="3" xfId="0" applyNumberFormat="1" applyFill="1" applyBorder="1" applyAlignment="1">
      <alignment horizontal="center" vertical="center" wrapText="1"/>
    </xf>
    <xf numFmtId="1" fontId="0" fillId="4" borderId="2" xfId="0" applyNumberFormat="1" applyFill="1" applyBorder="1" applyAlignment="1">
      <alignment horizontal="center" vertical="center"/>
    </xf>
    <xf numFmtId="1" fontId="0" fillId="4" borderId="4" xfId="0" applyNumberFormat="1" applyFill="1" applyBorder="1" applyAlignment="1">
      <alignment horizontal="center" vertical="center"/>
    </xf>
    <xf numFmtId="1" fontId="0" fillId="4" borderId="3" xfId="0" applyNumberFormat="1" applyFill="1" applyBorder="1" applyAlignment="1">
      <alignment horizontal="center" vertical="center"/>
    </xf>
    <xf numFmtId="0" fontId="0" fillId="0" borderId="2" xfId="0" applyFill="1" applyBorder="1" applyAlignment="1">
      <alignment horizontal="justify" vertical="top" wrapText="1"/>
    </xf>
    <xf numFmtId="0" fontId="0" fillId="0" borderId="4" xfId="0" applyFill="1" applyBorder="1" applyAlignment="1">
      <alignment horizontal="justify" vertical="top" wrapText="1"/>
    </xf>
    <xf numFmtId="0" fontId="0" fillId="0" borderId="3" xfId="0" applyFill="1" applyBorder="1" applyAlignment="1">
      <alignment horizontal="justify" vertical="top" wrapText="1"/>
    </xf>
    <xf numFmtId="0" fontId="0" fillId="0" borderId="4" xfId="0" applyFill="1" applyBorder="1" applyAlignment="1">
      <alignment horizontal="center" vertical="center" wrapText="1"/>
    </xf>
    <xf numFmtId="0" fontId="5" fillId="0" borderId="2"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3" fillId="2" borderId="1" xfId="0" applyFont="1" applyFill="1" applyBorder="1" applyAlignment="1">
      <alignment horizontal="center" vertical="center" wrapText="1"/>
    </xf>
    <xf numFmtId="0" fontId="0" fillId="0" borderId="2" xfId="0" applyFont="1" applyFill="1" applyBorder="1" applyAlignment="1">
      <alignment horizontal="justify" vertical="top" wrapText="1"/>
    </xf>
    <xf numFmtId="0" fontId="0" fillId="0" borderId="4" xfId="0" applyFont="1" applyFill="1" applyBorder="1" applyAlignment="1">
      <alignment horizontal="justify" vertical="top" wrapText="1"/>
    </xf>
    <xf numFmtId="0" fontId="0" fillId="0" borderId="3" xfId="0" applyFont="1" applyFill="1" applyBorder="1" applyAlignment="1">
      <alignment horizontal="justify" vertical="top"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0" fillId="0" borderId="2" xfId="0" applyFont="1" applyFill="1" applyBorder="1" applyAlignment="1">
      <alignment horizontal="justify" vertical="center" wrapText="1"/>
    </xf>
    <xf numFmtId="0" fontId="0" fillId="0" borderId="4"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2" xfId="0" applyFill="1" applyBorder="1" applyAlignment="1">
      <alignment horizontal="justify" vertical="center" wrapText="1"/>
    </xf>
    <xf numFmtId="0" fontId="0" fillId="0" borderId="4" xfId="0" applyFill="1" applyBorder="1" applyAlignment="1">
      <alignment horizontal="justify" vertical="center" wrapText="1"/>
    </xf>
    <xf numFmtId="0" fontId="0" fillId="0" borderId="3" xfId="0" applyFill="1" applyBorder="1" applyAlignment="1">
      <alignment horizontal="justify" vertical="center" wrapText="1"/>
    </xf>
    <xf numFmtId="1" fontId="0" fillId="3" borderId="2" xfId="0" applyNumberFormat="1" applyFont="1" applyFill="1" applyBorder="1" applyAlignment="1">
      <alignment horizontal="center" vertical="center"/>
    </xf>
    <xf numFmtId="1" fontId="0" fillId="3" borderId="3" xfId="0" applyNumberFormat="1" applyFont="1" applyFill="1" applyBorder="1" applyAlignment="1">
      <alignment horizontal="center" vertical="center"/>
    </xf>
    <xf numFmtId="1" fontId="1" fillId="2" borderId="2" xfId="0" applyNumberFormat="1" applyFont="1" applyFill="1" applyBorder="1" applyAlignment="1">
      <alignment horizontal="center" vertical="center"/>
    </xf>
    <xf numFmtId="1" fontId="1" fillId="2" borderId="4" xfId="0" applyNumberFormat="1" applyFont="1" applyFill="1" applyBorder="1" applyAlignment="1">
      <alignment horizontal="center" vertical="center"/>
    </xf>
    <xf numFmtId="1" fontId="1" fillId="2" borderId="3" xfId="0" applyNumberFormat="1" applyFont="1" applyFill="1" applyBorder="1" applyAlignment="1">
      <alignment horizontal="center" vertical="center"/>
    </xf>
    <xf numFmtId="1" fontId="0" fillId="0" borderId="2" xfId="0" applyNumberFormat="1" applyFill="1" applyBorder="1" applyAlignment="1">
      <alignment horizontal="center" vertical="center"/>
    </xf>
    <xf numFmtId="1" fontId="0" fillId="0" borderId="4" xfId="0" applyNumberFormat="1" applyFill="1" applyBorder="1" applyAlignment="1">
      <alignment horizontal="center" vertical="center"/>
    </xf>
    <xf numFmtId="1" fontId="0" fillId="0" borderId="3" xfId="0" applyNumberFormat="1" applyFill="1" applyBorder="1" applyAlignment="1">
      <alignment horizontal="center" vertical="center"/>
    </xf>
    <xf numFmtId="1" fontId="0" fillId="3" borderId="2" xfId="0" applyNumberFormat="1" applyFill="1" applyBorder="1" applyAlignment="1">
      <alignment horizontal="center" vertical="center"/>
    </xf>
    <xf numFmtId="1" fontId="0" fillId="3" borderId="4" xfId="0" applyNumberFormat="1" applyFill="1" applyBorder="1" applyAlignment="1">
      <alignment horizontal="center" vertical="center"/>
    </xf>
    <xf numFmtId="1" fontId="0" fillId="3" borderId="3" xfId="0" applyNumberFormat="1" applyFill="1" applyBorder="1" applyAlignment="1">
      <alignment horizontal="center" vertical="center"/>
    </xf>
    <xf numFmtId="0" fontId="3" fillId="2" borderId="1" xfId="0" applyFont="1" applyFill="1" applyBorder="1" applyAlignment="1">
      <alignment vertical="center" wrapText="1"/>
    </xf>
    <xf numFmtId="0" fontId="0" fillId="3" borderId="2"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3" xfId="0" applyFont="1" applyFill="1" applyBorder="1" applyAlignment="1">
      <alignment horizontal="center" vertical="center" wrapText="1"/>
    </xf>
    <xf numFmtId="1" fontId="0" fillId="0" borderId="2" xfId="0" applyNumberFormat="1" applyFont="1" applyFill="1" applyBorder="1" applyAlignment="1">
      <alignment horizontal="center" vertical="center"/>
    </xf>
    <xf numFmtId="1" fontId="0" fillId="0" borderId="4" xfId="0"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 fontId="0" fillId="2" borderId="4"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370406</xdr:colOff>
      <xdr:row>0</xdr:row>
      <xdr:rowOff>31751</xdr:rowOff>
    </xdr:from>
    <xdr:to>
      <xdr:col>1</xdr:col>
      <xdr:colOff>764919</xdr:colOff>
      <xdr:row>2</xdr:row>
      <xdr:rowOff>225213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0406" y="31751"/>
          <a:ext cx="1971581" cy="6879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2"/>
  <sheetViews>
    <sheetView showGridLines="0" tabSelected="1" topLeftCell="A62" zoomScale="70" zoomScaleNormal="70" workbookViewId="0">
      <selection activeCell="I63" sqref="I63"/>
    </sheetView>
  </sheetViews>
  <sheetFormatPr baseColWidth="10" defaultColWidth="11.42578125" defaultRowHeight="15" x14ac:dyDescent="0.25"/>
  <cols>
    <col min="1" max="1" width="23.42578125" style="22" bestFit="1" customWidth="1"/>
    <col min="2" max="2" width="28.42578125" style="22" customWidth="1"/>
    <col min="3" max="3" width="28.42578125" style="70" customWidth="1"/>
    <col min="4" max="4" width="17.140625" style="5" bestFit="1" customWidth="1"/>
    <col min="5" max="5" width="11.42578125" style="5"/>
    <col min="6" max="6" width="12.5703125" style="5" bestFit="1" customWidth="1"/>
    <col min="7" max="7" width="3.42578125" style="5" bestFit="1" customWidth="1"/>
    <col min="8" max="8" width="3.85546875" style="5" bestFit="1" customWidth="1"/>
    <col min="9" max="9" width="37.42578125" style="10" customWidth="1"/>
    <col min="10" max="11" width="10" style="5" customWidth="1"/>
    <col min="12" max="12" width="7.42578125" style="5" customWidth="1"/>
    <col min="13" max="13" width="10.85546875" style="5" customWidth="1"/>
    <col min="14" max="14" width="14.140625" style="5" bestFit="1" customWidth="1"/>
    <col min="15" max="15" width="11.42578125" style="5"/>
    <col min="16" max="16" width="12.5703125" style="5" bestFit="1" customWidth="1"/>
    <col min="17" max="17" width="35.7109375" style="10" customWidth="1"/>
    <col min="18" max="18" width="22.85546875" style="10" customWidth="1"/>
    <col min="19" max="19" width="25.85546875" style="10" customWidth="1"/>
    <col min="20" max="20" width="34.42578125" style="5" customWidth="1"/>
    <col min="21" max="32" width="11.42578125" style="16"/>
    <col min="33" max="16384" width="11.42578125" style="10"/>
  </cols>
  <sheetData>
    <row r="1" spans="1:32" ht="18.75" x14ac:dyDescent="0.25">
      <c r="A1" s="14"/>
      <c r="B1" s="15"/>
      <c r="C1" s="165" t="s">
        <v>52</v>
      </c>
      <c r="D1" s="166"/>
      <c r="E1" s="166"/>
      <c r="F1" s="166"/>
      <c r="G1" s="166"/>
      <c r="H1" s="166"/>
      <c r="I1" s="166"/>
      <c r="J1" s="166"/>
      <c r="K1" s="166"/>
      <c r="L1" s="166"/>
      <c r="M1" s="166"/>
      <c r="N1" s="166"/>
      <c r="O1" s="166"/>
      <c r="P1" s="166"/>
      <c r="Q1" s="166"/>
      <c r="R1" s="166"/>
      <c r="S1" s="166"/>
      <c r="T1" s="167"/>
    </row>
    <row r="2" spans="1:32" ht="18.75" x14ac:dyDescent="0.25">
      <c r="A2" s="17"/>
      <c r="B2" s="18"/>
      <c r="C2" s="168" t="s">
        <v>162</v>
      </c>
      <c r="D2" s="169"/>
      <c r="E2" s="169"/>
      <c r="F2" s="169"/>
      <c r="G2" s="169"/>
      <c r="H2" s="169"/>
      <c r="I2" s="169"/>
      <c r="J2" s="169"/>
      <c r="K2" s="169"/>
      <c r="L2" s="169"/>
      <c r="M2" s="169"/>
      <c r="N2" s="169"/>
      <c r="O2" s="169"/>
      <c r="P2" s="169"/>
      <c r="Q2" s="169"/>
      <c r="R2" s="169"/>
      <c r="S2" s="169"/>
      <c r="T2" s="170"/>
    </row>
    <row r="3" spans="1:32" ht="18.75" x14ac:dyDescent="0.25">
      <c r="A3" s="19"/>
      <c r="B3" s="20"/>
      <c r="C3" s="171" t="s">
        <v>130</v>
      </c>
      <c r="D3" s="172"/>
      <c r="E3" s="172"/>
      <c r="F3" s="172"/>
      <c r="G3" s="172"/>
      <c r="H3" s="172"/>
      <c r="I3" s="172"/>
      <c r="J3" s="172"/>
      <c r="K3" s="172"/>
      <c r="L3" s="172"/>
      <c r="M3" s="172"/>
      <c r="N3" s="172"/>
      <c r="O3" s="172"/>
      <c r="P3" s="172"/>
      <c r="Q3" s="172"/>
      <c r="R3" s="172"/>
      <c r="S3" s="172"/>
      <c r="T3" s="173"/>
    </row>
    <row r="4" spans="1:32" ht="7.5" customHeight="1" x14ac:dyDescent="0.25">
      <c r="A4" s="21"/>
    </row>
    <row r="5" spans="1:32" s="5" customFormat="1" x14ac:dyDescent="0.25">
      <c r="A5" s="149" t="s">
        <v>64</v>
      </c>
      <c r="B5" s="149" t="s">
        <v>15</v>
      </c>
      <c r="C5" s="149" t="s">
        <v>0</v>
      </c>
      <c r="D5" s="149" t="s">
        <v>1</v>
      </c>
      <c r="E5" s="149"/>
      <c r="F5" s="149"/>
      <c r="G5" s="149" t="s">
        <v>17</v>
      </c>
      <c r="H5" s="149"/>
      <c r="I5" s="149"/>
      <c r="J5" s="149"/>
      <c r="K5" s="149"/>
      <c r="L5" s="149"/>
      <c r="M5" s="149"/>
      <c r="N5" s="149"/>
      <c r="O5" s="149"/>
      <c r="P5" s="149"/>
      <c r="Q5" s="149"/>
      <c r="R5" s="149"/>
      <c r="S5" s="149"/>
      <c r="T5" s="149"/>
      <c r="U5" s="4"/>
      <c r="V5" s="4"/>
      <c r="W5" s="4"/>
      <c r="X5" s="4"/>
      <c r="Y5" s="4"/>
      <c r="Z5" s="4"/>
      <c r="AA5" s="4"/>
      <c r="AB5" s="4"/>
      <c r="AC5" s="4"/>
      <c r="AD5" s="4"/>
      <c r="AE5" s="4"/>
      <c r="AF5" s="4"/>
    </row>
    <row r="6" spans="1:32" s="5" customFormat="1" ht="14.45" customHeight="1" x14ac:dyDescent="0.25">
      <c r="A6" s="149"/>
      <c r="B6" s="149"/>
      <c r="C6" s="149"/>
      <c r="D6" s="149" t="s">
        <v>2</v>
      </c>
      <c r="E6" s="149" t="s">
        <v>3</v>
      </c>
      <c r="F6" s="149" t="s">
        <v>16</v>
      </c>
      <c r="G6" s="149" t="s">
        <v>13</v>
      </c>
      <c r="H6" s="149"/>
      <c r="I6" s="149"/>
      <c r="J6" s="149" t="s">
        <v>4</v>
      </c>
      <c r="K6" s="149"/>
      <c r="L6" s="149" t="s">
        <v>5</v>
      </c>
      <c r="M6" s="149"/>
      <c r="N6" s="149" t="s">
        <v>18</v>
      </c>
      <c r="O6" s="149"/>
      <c r="P6" s="149"/>
      <c r="Q6" s="149" t="s">
        <v>9</v>
      </c>
      <c r="R6" s="149" t="s">
        <v>10</v>
      </c>
      <c r="S6" s="149" t="s">
        <v>12</v>
      </c>
      <c r="T6" s="149" t="s">
        <v>11</v>
      </c>
      <c r="U6" s="4"/>
      <c r="V6" s="4"/>
      <c r="W6" s="4"/>
      <c r="X6" s="4"/>
      <c r="Y6" s="4"/>
      <c r="Z6" s="4"/>
      <c r="AA6" s="4"/>
      <c r="AB6" s="4"/>
      <c r="AC6" s="4"/>
      <c r="AD6" s="4"/>
      <c r="AE6" s="4"/>
      <c r="AF6" s="4"/>
    </row>
    <row r="7" spans="1:32" s="5" customFormat="1" ht="30" customHeight="1" x14ac:dyDescent="0.25">
      <c r="A7" s="149"/>
      <c r="B7" s="149"/>
      <c r="C7" s="149"/>
      <c r="D7" s="149"/>
      <c r="E7" s="149"/>
      <c r="F7" s="149"/>
      <c r="G7" s="30" t="s">
        <v>6</v>
      </c>
      <c r="H7" s="30" t="s">
        <v>7</v>
      </c>
      <c r="I7" s="30" t="s">
        <v>8</v>
      </c>
      <c r="J7" s="30" t="s">
        <v>6</v>
      </c>
      <c r="K7" s="30" t="s">
        <v>7</v>
      </c>
      <c r="L7" s="30" t="s">
        <v>6</v>
      </c>
      <c r="M7" s="30" t="s">
        <v>7</v>
      </c>
      <c r="N7" s="30" t="s">
        <v>2</v>
      </c>
      <c r="O7" s="30" t="s">
        <v>3</v>
      </c>
      <c r="P7" s="30" t="s">
        <v>16</v>
      </c>
      <c r="Q7" s="149"/>
      <c r="R7" s="188"/>
      <c r="S7" s="188"/>
      <c r="T7" s="149"/>
      <c r="U7" s="4"/>
      <c r="V7" s="4"/>
      <c r="W7" s="4"/>
      <c r="X7" s="4"/>
      <c r="Y7" s="4"/>
      <c r="Z7" s="4"/>
      <c r="AA7" s="4"/>
      <c r="AB7" s="4"/>
      <c r="AC7" s="4"/>
      <c r="AD7" s="4"/>
      <c r="AE7" s="4"/>
      <c r="AF7" s="4"/>
    </row>
    <row r="8" spans="1:32" s="1" customFormat="1" ht="344.25" customHeight="1" x14ac:dyDescent="0.25">
      <c r="A8" s="129" t="s">
        <v>163</v>
      </c>
      <c r="B8" s="13" t="s">
        <v>54</v>
      </c>
      <c r="C8" s="71" t="s">
        <v>55</v>
      </c>
      <c r="D8" s="7">
        <v>3</v>
      </c>
      <c r="E8" s="7">
        <v>10</v>
      </c>
      <c r="F8" s="49">
        <f>D8*E8</f>
        <v>30</v>
      </c>
      <c r="G8" s="7" t="s">
        <v>14</v>
      </c>
      <c r="H8" s="7"/>
      <c r="I8" s="80" t="s">
        <v>149</v>
      </c>
      <c r="J8" s="2" t="s">
        <v>14</v>
      </c>
      <c r="K8" s="2"/>
      <c r="L8" s="2" t="s">
        <v>14</v>
      </c>
      <c r="M8" s="2"/>
      <c r="N8" s="3">
        <v>1</v>
      </c>
      <c r="O8" s="3">
        <v>5</v>
      </c>
      <c r="P8" s="58">
        <f>N8*O8</f>
        <v>5</v>
      </c>
      <c r="Q8" s="9"/>
      <c r="R8" s="9"/>
      <c r="S8" s="9"/>
      <c r="T8" s="2"/>
      <c r="U8" s="16"/>
      <c r="V8" s="16"/>
      <c r="W8" s="16"/>
      <c r="X8" s="16"/>
      <c r="Y8" s="16"/>
      <c r="Z8" s="16"/>
      <c r="AA8" s="16"/>
      <c r="AB8" s="16"/>
      <c r="AC8" s="16"/>
      <c r="AD8" s="16"/>
      <c r="AE8" s="16"/>
      <c r="AF8" s="16"/>
    </row>
    <row r="9" spans="1:32" s="1" customFormat="1" ht="316.5" customHeight="1" x14ac:dyDescent="0.25">
      <c r="A9" s="129"/>
      <c r="B9" s="117" t="s">
        <v>25</v>
      </c>
      <c r="C9" s="71" t="s">
        <v>24</v>
      </c>
      <c r="D9" s="6">
        <v>4</v>
      </c>
      <c r="E9" s="6">
        <v>5</v>
      </c>
      <c r="F9" s="52">
        <f>+D9*E9</f>
        <v>20</v>
      </c>
      <c r="G9" s="7" t="s">
        <v>14</v>
      </c>
      <c r="H9" s="7"/>
      <c r="I9" s="13" t="s">
        <v>150</v>
      </c>
      <c r="J9" s="2" t="s">
        <v>14</v>
      </c>
      <c r="K9" s="2"/>
      <c r="L9" s="2" t="s">
        <v>14</v>
      </c>
      <c r="M9" s="2"/>
      <c r="N9" s="3">
        <v>1</v>
      </c>
      <c r="O9" s="3">
        <v>5</v>
      </c>
      <c r="P9" s="58">
        <f t="shared" ref="P9:P10" si="0">+N9*O9</f>
        <v>5</v>
      </c>
      <c r="Q9" s="9"/>
      <c r="R9" s="9"/>
      <c r="S9" s="9"/>
      <c r="T9" s="2"/>
      <c r="U9" s="16"/>
      <c r="V9" s="16"/>
      <c r="W9" s="16"/>
      <c r="X9" s="16"/>
      <c r="Y9" s="16"/>
      <c r="Z9" s="16"/>
      <c r="AA9" s="16"/>
      <c r="AB9" s="16"/>
      <c r="AC9" s="16"/>
      <c r="AD9" s="16"/>
      <c r="AE9" s="16"/>
      <c r="AF9" s="16"/>
    </row>
    <row r="10" spans="1:32" s="90" customFormat="1" ht="209.25" customHeight="1" x14ac:dyDescent="0.25">
      <c r="A10" s="129"/>
      <c r="B10" s="118"/>
      <c r="C10" s="83" t="s">
        <v>125</v>
      </c>
      <c r="D10" s="84">
        <v>4</v>
      </c>
      <c r="E10" s="84">
        <v>5</v>
      </c>
      <c r="F10" s="85">
        <f>+D10*E10</f>
        <v>20</v>
      </c>
      <c r="G10" s="8" t="s">
        <v>14</v>
      </c>
      <c r="H10" s="8"/>
      <c r="I10" s="92" t="s">
        <v>151</v>
      </c>
      <c r="J10" s="87" t="s">
        <v>14</v>
      </c>
      <c r="K10" s="87"/>
      <c r="L10" s="87" t="s">
        <v>14</v>
      </c>
      <c r="M10" s="87"/>
      <c r="N10" s="88">
        <v>2</v>
      </c>
      <c r="O10" s="88">
        <v>5</v>
      </c>
      <c r="P10" s="58">
        <f t="shared" si="0"/>
        <v>10</v>
      </c>
      <c r="Q10" s="86"/>
      <c r="R10" s="86"/>
      <c r="S10" s="86"/>
      <c r="T10" s="87"/>
      <c r="U10" s="89"/>
      <c r="V10" s="89"/>
      <c r="W10" s="89"/>
      <c r="X10" s="89"/>
      <c r="Y10" s="89"/>
      <c r="Z10" s="89"/>
      <c r="AA10" s="89"/>
      <c r="AB10" s="89"/>
      <c r="AC10" s="89"/>
      <c r="AD10" s="89"/>
      <c r="AE10" s="89"/>
      <c r="AF10" s="89"/>
    </row>
    <row r="11" spans="1:32" s="1" customFormat="1" ht="163.5" customHeight="1" x14ac:dyDescent="0.25">
      <c r="A11" s="129"/>
      <c r="B11" s="13" t="s">
        <v>94</v>
      </c>
      <c r="C11" s="71" t="s">
        <v>56</v>
      </c>
      <c r="D11" s="7">
        <v>4</v>
      </c>
      <c r="E11" s="7">
        <v>5</v>
      </c>
      <c r="F11" s="53">
        <f>D11*E11</f>
        <v>20</v>
      </c>
      <c r="G11" s="7" t="s">
        <v>14</v>
      </c>
      <c r="H11" s="7"/>
      <c r="I11" s="80" t="s">
        <v>131</v>
      </c>
      <c r="J11" s="2" t="s">
        <v>14</v>
      </c>
      <c r="K11" s="2"/>
      <c r="L11" s="2"/>
      <c r="M11" s="2" t="s">
        <v>14</v>
      </c>
      <c r="N11" s="3">
        <v>2</v>
      </c>
      <c r="O11" s="3">
        <v>5</v>
      </c>
      <c r="P11" s="58">
        <f t="shared" ref="P11:P17" si="1">N11*O11</f>
        <v>10</v>
      </c>
      <c r="Q11" s="13"/>
      <c r="R11" s="9"/>
      <c r="S11" s="27"/>
      <c r="T11" s="8"/>
      <c r="U11" s="16"/>
      <c r="V11" s="16"/>
      <c r="W11" s="16"/>
      <c r="X11" s="16"/>
      <c r="Y11" s="16"/>
      <c r="Z11" s="16"/>
      <c r="AA11" s="16"/>
      <c r="AB11" s="16"/>
      <c r="AC11" s="16"/>
      <c r="AD11" s="16"/>
      <c r="AE11" s="16"/>
      <c r="AF11" s="16"/>
    </row>
    <row r="12" spans="1:32" s="1" customFormat="1" x14ac:dyDescent="0.25">
      <c r="A12" s="129" t="s">
        <v>104</v>
      </c>
      <c r="B12" s="162" t="s">
        <v>95</v>
      </c>
      <c r="C12" s="159" t="s">
        <v>96</v>
      </c>
      <c r="D12" s="156">
        <v>4</v>
      </c>
      <c r="E12" s="156">
        <v>10</v>
      </c>
      <c r="F12" s="189">
        <f>D12*E12</f>
        <v>40</v>
      </c>
      <c r="G12" s="156" t="s">
        <v>14</v>
      </c>
      <c r="H12" s="156"/>
      <c r="I12" s="150" t="s">
        <v>164</v>
      </c>
      <c r="J12" s="153" t="s">
        <v>14</v>
      </c>
      <c r="K12" s="153"/>
      <c r="L12" s="153"/>
      <c r="M12" s="153" t="s">
        <v>14</v>
      </c>
      <c r="N12" s="192">
        <v>3</v>
      </c>
      <c r="O12" s="192">
        <v>10</v>
      </c>
      <c r="P12" s="111">
        <v>10</v>
      </c>
      <c r="Q12" s="91"/>
      <c r="R12" s="23"/>
      <c r="S12" s="23"/>
      <c r="T12" s="12"/>
      <c r="U12" s="16"/>
      <c r="V12" s="16"/>
      <c r="W12" s="16"/>
      <c r="X12" s="16"/>
      <c r="Y12" s="16"/>
      <c r="Z12" s="16"/>
      <c r="AA12" s="16"/>
      <c r="AB12" s="16"/>
      <c r="AC12" s="16"/>
      <c r="AD12" s="16"/>
      <c r="AE12" s="16"/>
      <c r="AF12" s="16"/>
    </row>
    <row r="13" spans="1:32" s="1" customFormat="1" x14ac:dyDescent="0.25">
      <c r="A13" s="129"/>
      <c r="B13" s="163"/>
      <c r="C13" s="160"/>
      <c r="D13" s="157"/>
      <c r="E13" s="157"/>
      <c r="F13" s="190"/>
      <c r="G13" s="157"/>
      <c r="H13" s="157"/>
      <c r="I13" s="151"/>
      <c r="J13" s="154"/>
      <c r="K13" s="154"/>
      <c r="L13" s="154"/>
      <c r="M13" s="154"/>
      <c r="N13" s="193"/>
      <c r="O13" s="193"/>
      <c r="P13" s="195"/>
      <c r="Q13" s="91"/>
      <c r="R13" s="23"/>
      <c r="S13" s="23"/>
      <c r="T13" s="12"/>
      <c r="U13" s="16"/>
      <c r="V13" s="16"/>
      <c r="W13" s="16"/>
      <c r="X13" s="16"/>
      <c r="Y13" s="16"/>
      <c r="Z13" s="16"/>
      <c r="AA13" s="16"/>
      <c r="AB13" s="16"/>
      <c r="AC13" s="16"/>
      <c r="AD13" s="16"/>
      <c r="AE13" s="16"/>
      <c r="AF13" s="16"/>
    </row>
    <row r="14" spans="1:32" s="1" customFormat="1" ht="116.45" customHeight="1" x14ac:dyDescent="0.25">
      <c r="A14" s="129"/>
      <c r="B14" s="163"/>
      <c r="C14" s="160"/>
      <c r="D14" s="157"/>
      <c r="E14" s="157"/>
      <c r="F14" s="190"/>
      <c r="G14" s="157"/>
      <c r="H14" s="157"/>
      <c r="I14" s="151"/>
      <c r="J14" s="154"/>
      <c r="K14" s="154"/>
      <c r="L14" s="154"/>
      <c r="M14" s="154"/>
      <c r="N14" s="193"/>
      <c r="O14" s="193"/>
      <c r="P14" s="195"/>
      <c r="Q14" s="91" t="s">
        <v>107</v>
      </c>
      <c r="R14" s="23" t="s">
        <v>106</v>
      </c>
      <c r="S14" s="23" t="s">
        <v>105</v>
      </c>
      <c r="T14" s="12" t="s">
        <v>97</v>
      </c>
      <c r="U14" s="16"/>
      <c r="V14" s="16"/>
      <c r="W14" s="16"/>
      <c r="X14" s="16"/>
      <c r="Y14" s="16"/>
      <c r="Z14" s="16"/>
      <c r="AA14" s="16"/>
      <c r="AB14" s="16"/>
      <c r="AC14" s="16"/>
      <c r="AD14" s="16"/>
      <c r="AE14" s="16"/>
      <c r="AF14" s="16"/>
    </row>
    <row r="15" spans="1:32" s="1" customFormat="1" ht="408.75" customHeight="1" x14ac:dyDescent="0.25">
      <c r="A15" s="129"/>
      <c r="B15" s="164"/>
      <c r="C15" s="161"/>
      <c r="D15" s="158"/>
      <c r="E15" s="158"/>
      <c r="F15" s="191"/>
      <c r="G15" s="158"/>
      <c r="H15" s="158"/>
      <c r="I15" s="152"/>
      <c r="J15" s="155"/>
      <c r="K15" s="155"/>
      <c r="L15" s="155"/>
      <c r="M15" s="155"/>
      <c r="N15" s="194"/>
      <c r="O15" s="194"/>
      <c r="P15" s="112"/>
      <c r="Q15" s="91"/>
      <c r="R15" s="23"/>
      <c r="S15" s="23"/>
      <c r="T15" s="12"/>
      <c r="U15" s="16"/>
      <c r="V15" s="16"/>
      <c r="W15" s="16"/>
      <c r="X15" s="16"/>
      <c r="Y15" s="16"/>
      <c r="Z15" s="16"/>
      <c r="AA15" s="16"/>
      <c r="AB15" s="16"/>
      <c r="AC15" s="16"/>
      <c r="AD15" s="16"/>
      <c r="AE15" s="16"/>
      <c r="AF15" s="16"/>
    </row>
    <row r="16" spans="1:32" s="1" customFormat="1" ht="90" x14ac:dyDescent="0.25">
      <c r="A16" s="129"/>
      <c r="B16" s="13" t="s">
        <v>20</v>
      </c>
      <c r="C16" s="71" t="s">
        <v>57</v>
      </c>
      <c r="D16" s="7">
        <v>4</v>
      </c>
      <c r="E16" s="7">
        <v>5</v>
      </c>
      <c r="F16" s="53">
        <f t="shared" ref="F16:F17" si="2">D16*E16</f>
        <v>20</v>
      </c>
      <c r="G16" s="7" t="s">
        <v>14</v>
      </c>
      <c r="H16" s="7"/>
      <c r="I16" s="27" t="s">
        <v>148</v>
      </c>
      <c r="J16" s="2"/>
      <c r="K16" s="2" t="s">
        <v>14</v>
      </c>
      <c r="L16" s="2"/>
      <c r="M16" s="2"/>
      <c r="N16" s="3">
        <v>3</v>
      </c>
      <c r="O16" s="3">
        <v>5</v>
      </c>
      <c r="P16" s="54">
        <f t="shared" si="1"/>
        <v>15</v>
      </c>
      <c r="Q16" s="27" t="s">
        <v>23</v>
      </c>
      <c r="R16" s="13" t="s">
        <v>21</v>
      </c>
      <c r="S16" s="27" t="s">
        <v>26</v>
      </c>
      <c r="T16" s="8" t="s">
        <v>38</v>
      </c>
      <c r="U16" s="16"/>
      <c r="V16" s="16"/>
      <c r="W16" s="16"/>
      <c r="X16" s="16"/>
      <c r="Y16" s="16"/>
      <c r="Z16" s="16"/>
      <c r="AA16" s="16"/>
      <c r="AB16" s="16"/>
      <c r="AC16" s="16"/>
      <c r="AD16" s="16"/>
      <c r="AE16" s="16"/>
      <c r="AF16" s="16"/>
    </row>
    <row r="17" spans="1:32" s="24" customFormat="1" ht="75" x14ac:dyDescent="0.25">
      <c r="A17" s="7" t="s">
        <v>103</v>
      </c>
      <c r="B17" s="13" t="s">
        <v>19</v>
      </c>
      <c r="C17" s="71" t="s">
        <v>58</v>
      </c>
      <c r="D17" s="7">
        <v>3</v>
      </c>
      <c r="E17" s="7">
        <v>5</v>
      </c>
      <c r="F17" s="53">
        <f t="shared" si="2"/>
        <v>15</v>
      </c>
      <c r="G17" s="7" t="s">
        <v>14</v>
      </c>
      <c r="H17" s="7"/>
      <c r="I17" s="27" t="s">
        <v>22</v>
      </c>
      <c r="J17" s="2" t="s">
        <v>14</v>
      </c>
      <c r="K17" s="2"/>
      <c r="L17" s="2" t="s">
        <v>14</v>
      </c>
      <c r="M17" s="2"/>
      <c r="N17" s="3">
        <v>3</v>
      </c>
      <c r="O17" s="3">
        <v>5</v>
      </c>
      <c r="P17" s="54">
        <f t="shared" si="1"/>
        <v>15</v>
      </c>
      <c r="Q17" s="86"/>
      <c r="R17" s="9"/>
      <c r="S17" s="9"/>
      <c r="T17" s="2"/>
      <c r="U17" s="16"/>
      <c r="V17" s="16"/>
      <c r="W17" s="16"/>
      <c r="X17" s="16"/>
      <c r="Y17" s="16"/>
      <c r="Z17" s="16"/>
      <c r="AA17" s="16"/>
      <c r="AB17" s="16"/>
      <c r="AC17" s="16"/>
      <c r="AD17" s="16"/>
      <c r="AE17" s="16"/>
      <c r="AF17" s="16"/>
    </row>
    <row r="18" spans="1:32" s="16" customFormat="1" ht="149.25" customHeight="1" x14ac:dyDescent="0.25">
      <c r="A18" s="146" t="s">
        <v>102</v>
      </c>
      <c r="B18" s="13" t="s">
        <v>27</v>
      </c>
      <c r="C18" s="71" t="s">
        <v>59</v>
      </c>
      <c r="D18" s="6">
        <v>4</v>
      </c>
      <c r="E18" s="6">
        <v>5</v>
      </c>
      <c r="F18" s="52">
        <f>+D18*E18</f>
        <v>20</v>
      </c>
      <c r="G18" s="79" t="s">
        <v>14</v>
      </c>
      <c r="H18" s="7"/>
      <c r="I18" s="80" t="s">
        <v>165</v>
      </c>
      <c r="J18" s="7" t="s">
        <v>14</v>
      </c>
      <c r="K18" s="7"/>
      <c r="L18" s="7" t="s">
        <v>14</v>
      </c>
      <c r="M18" s="7"/>
      <c r="N18" s="6">
        <v>2</v>
      </c>
      <c r="O18" s="6">
        <v>5</v>
      </c>
      <c r="P18" s="58">
        <f>+N18*O18</f>
        <v>10</v>
      </c>
      <c r="Q18" s="13"/>
      <c r="R18" s="13"/>
      <c r="S18" s="13"/>
      <c r="T18" s="7"/>
    </row>
    <row r="19" spans="1:32" s="16" customFormat="1" ht="264.75" customHeight="1" x14ac:dyDescent="0.25">
      <c r="A19" s="147"/>
      <c r="B19" s="13" t="s">
        <v>28</v>
      </c>
      <c r="C19" s="71" t="s">
        <v>60</v>
      </c>
      <c r="D19" s="6">
        <v>3</v>
      </c>
      <c r="E19" s="6">
        <v>10</v>
      </c>
      <c r="F19" s="50">
        <f>D19*E19</f>
        <v>30</v>
      </c>
      <c r="G19" s="79" t="s">
        <v>14</v>
      </c>
      <c r="H19" s="7"/>
      <c r="I19" s="27" t="s">
        <v>142</v>
      </c>
      <c r="J19" s="7" t="s">
        <v>14</v>
      </c>
      <c r="K19" s="7"/>
      <c r="L19" s="7" t="s">
        <v>14</v>
      </c>
      <c r="M19" s="7"/>
      <c r="N19" s="6">
        <v>1</v>
      </c>
      <c r="O19" s="6">
        <v>5</v>
      </c>
      <c r="P19" s="58">
        <f t="shared" ref="P19:P25" si="3">+N19*O19</f>
        <v>5</v>
      </c>
      <c r="Q19" s="13"/>
      <c r="R19" s="13"/>
      <c r="S19" s="13"/>
      <c r="T19" s="7"/>
    </row>
    <row r="20" spans="1:32" s="16" customFormat="1" ht="217.5" customHeight="1" x14ac:dyDescent="0.25">
      <c r="A20" s="147"/>
      <c r="B20" s="13" t="s">
        <v>29</v>
      </c>
      <c r="C20" s="71" t="s">
        <v>61</v>
      </c>
      <c r="D20" s="6">
        <v>3</v>
      </c>
      <c r="E20" s="6">
        <v>10</v>
      </c>
      <c r="F20" s="50">
        <f t="shared" ref="F20:F25" si="4">E20*D20</f>
        <v>30</v>
      </c>
      <c r="G20" s="79" t="s">
        <v>14</v>
      </c>
      <c r="H20" s="7"/>
      <c r="I20" s="13" t="s">
        <v>152</v>
      </c>
      <c r="J20" s="79" t="s">
        <v>14</v>
      </c>
      <c r="K20" s="7"/>
      <c r="L20" s="79" t="s">
        <v>14</v>
      </c>
      <c r="M20" s="7"/>
      <c r="N20" s="6">
        <v>2</v>
      </c>
      <c r="O20" s="6">
        <v>5</v>
      </c>
      <c r="P20" s="58">
        <f t="shared" si="3"/>
        <v>10</v>
      </c>
      <c r="Q20" s="13"/>
      <c r="R20" s="13"/>
      <c r="S20" s="13"/>
      <c r="T20" s="7"/>
    </row>
    <row r="21" spans="1:32" s="16" customFormat="1" ht="159" customHeight="1" x14ac:dyDescent="0.25">
      <c r="A21" s="147"/>
      <c r="B21" s="13" t="s">
        <v>30</v>
      </c>
      <c r="C21" s="71" t="s">
        <v>62</v>
      </c>
      <c r="D21" s="6">
        <v>4</v>
      </c>
      <c r="E21" s="6">
        <v>10</v>
      </c>
      <c r="F21" s="50">
        <f t="shared" si="4"/>
        <v>40</v>
      </c>
      <c r="G21" s="79" t="s">
        <v>14</v>
      </c>
      <c r="H21" s="7"/>
      <c r="I21" s="92" t="s">
        <v>153</v>
      </c>
      <c r="J21" s="79" t="s">
        <v>14</v>
      </c>
      <c r="K21" s="7"/>
      <c r="L21" s="79" t="s">
        <v>14</v>
      </c>
      <c r="M21" s="7"/>
      <c r="N21" s="6">
        <v>1</v>
      </c>
      <c r="O21" s="6">
        <v>5</v>
      </c>
      <c r="P21" s="57">
        <f t="shared" si="3"/>
        <v>5</v>
      </c>
      <c r="Q21" s="27"/>
      <c r="R21" s="27"/>
      <c r="S21" s="27"/>
      <c r="T21" s="8"/>
    </row>
    <row r="22" spans="1:32" s="16" customFormat="1" ht="325.5" customHeight="1" x14ac:dyDescent="0.25">
      <c r="A22" s="147"/>
      <c r="B22" s="13" t="s">
        <v>31</v>
      </c>
      <c r="C22" s="71" t="s">
        <v>108</v>
      </c>
      <c r="D22" s="6">
        <v>3</v>
      </c>
      <c r="E22" s="6">
        <v>5</v>
      </c>
      <c r="F22" s="52">
        <f t="shared" si="4"/>
        <v>15</v>
      </c>
      <c r="G22" s="79" t="s">
        <v>14</v>
      </c>
      <c r="H22" s="7"/>
      <c r="I22" s="92" t="s">
        <v>144</v>
      </c>
      <c r="J22" s="79" t="s">
        <v>14</v>
      </c>
      <c r="K22" s="7"/>
      <c r="L22" s="79" t="s">
        <v>14</v>
      </c>
      <c r="M22" s="7"/>
      <c r="N22" s="6">
        <v>1</v>
      </c>
      <c r="O22" s="6">
        <v>5</v>
      </c>
      <c r="P22" s="57">
        <f>+N22*O22</f>
        <v>5</v>
      </c>
      <c r="Q22" s="13"/>
      <c r="R22" s="13"/>
      <c r="S22" s="13"/>
      <c r="T22" s="7"/>
    </row>
    <row r="23" spans="1:32" s="16" customFormat="1" ht="224.25" customHeight="1" x14ac:dyDescent="0.25">
      <c r="A23" s="147"/>
      <c r="B23" s="13" t="s">
        <v>32</v>
      </c>
      <c r="C23" s="71" t="s">
        <v>63</v>
      </c>
      <c r="D23" s="6">
        <v>2</v>
      </c>
      <c r="E23" s="6">
        <v>5</v>
      </c>
      <c r="F23" s="57">
        <f t="shared" si="4"/>
        <v>10</v>
      </c>
      <c r="G23" s="79" t="s">
        <v>14</v>
      </c>
      <c r="H23" s="7"/>
      <c r="I23" s="27" t="s">
        <v>146</v>
      </c>
      <c r="J23" s="79" t="s">
        <v>14</v>
      </c>
      <c r="K23" s="7"/>
      <c r="L23" s="79" t="s">
        <v>14</v>
      </c>
      <c r="M23" s="7"/>
      <c r="N23" s="6">
        <v>1</v>
      </c>
      <c r="O23" s="6">
        <v>5</v>
      </c>
      <c r="P23" s="57">
        <f>+N23*O23</f>
        <v>5</v>
      </c>
      <c r="Q23" s="13"/>
      <c r="R23" s="13"/>
      <c r="S23" s="13"/>
      <c r="T23" s="7"/>
    </row>
    <row r="24" spans="1:32" s="16" customFormat="1" ht="141" customHeight="1" x14ac:dyDescent="0.25">
      <c r="A24" s="148"/>
      <c r="B24" s="13" t="s">
        <v>33</v>
      </c>
      <c r="C24" s="71" t="s">
        <v>34</v>
      </c>
      <c r="D24" s="6">
        <v>3</v>
      </c>
      <c r="E24" s="6">
        <v>10</v>
      </c>
      <c r="F24" s="50">
        <f t="shared" si="4"/>
        <v>30</v>
      </c>
      <c r="G24" s="79" t="s">
        <v>14</v>
      </c>
      <c r="H24" s="7"/>
      <c r="I24" s="92" t="s">
        <v>147</v>
      </c>
      <c r="J24" s="79" t="s">
        <v>14</v>
      </c>
      <c r="K24" s="7"/>
      <c r="L24" s="79" t="s">
        <v>14</v>
      </c>
      <c r="M24" s="7"/>
      <c r="N24" s="6">
        <v>1</v>
      </c>
      <c r="O24" s="6">
        <v>5</v>
      </c>
      <c r="P24" s="57">
        <f t="shared" si="3"/>
        <v>5</v>
      </c>
      <c r="Q24" s="13"/>
      <c r="R24" s="13"/>
      <c r="S24" s="13"/>
      <c r="T24" s="7"/>
    </row>
    <row r="25" spans="1:32" s="16" customFormat="1" ht="60" x14ac:dyDescent="0.25">
      <c r="A25" s="7" t="s">
        <v>101</v>
      </c>
      <c r="B25" s="13" t="s">
        <v>126</v>
      </c>
      <c r="C25" s="71" t="s">
        <v>141</v>
      </c>
      <c r="D25" s="6">
        <v>3</v>
      </c>
      <c r="E25" s="6">
        <v>2</v>
      </c>
      <c r="F25" s="57">
        <f t="shared" si="4"/>
        <v>6</v>
      </c>
      <c r="G25" s="7" t="s">
        <v>14</v>
      </c>
      <c r="H25" s="7"/>
      <c r="I25" s="13" t="s">
        <v>127</v>
      </c>
      <c r="J25" s="79" t="s">
        <v>14</v>
      </c>
      <c r="K25" s="7"/>
      <c r="L25" s="79" t="s">
        <v>14</v>
      </c>
      <c r="M25" s="7"/>
      <c r="N25" s="6">
        <v>3</v>
      </c>
      <c r="O25" s="6">
        <v>5</v>
      </c>
      <c r="P25" s="52">
        <f t="shared" si="3"/>
        <v>15</v>
      </c>
      <c r="Q25" s="13"/>
      <c r="R25" s="13"/>
      <c r="S25" s="13"/>
      <c r="T25" s="7"/>
    </row>
    <row r="26" spans="1:32" s="16" customFormat="1" ht="198.75" customHeight="1" x14ac:dyDescent="0.25">
      <c r="A26" s="146" t="s">
        <v>100</v>
      </c>
      <c r="B26" s="13" t="s">
        <v>128</v>
      </c>
      <c r="C26" s="71" t="s">
        <v>166</v>
      </c>
      <c r="D26" s="6">
        <v>5</v>
      </c>
      <c r="E26" s="6">
        <v>5</v>
      </c>
      <c r="F26" s="52">
        <f>+D26*E26</f>
        <v>25</v>
      </c>
      <c r="G26" s="7" t="s">
        <v>14</v>
      </c>
      <c r="H26" s="7"/>
      <c r="I26" s="80" t="s">
        <v>132</v>
      </c>
      <c r="J26" s="7" t="s">
        <v>14</v>
      </c>
      <c r="K26" s="7"/>
      <c r="L26" s="7" t="s">
        <v>14</v>
      </c>
      <c r="M26" s="7"/>
      <c r="N26" s="6">
        <v>3</v>
      </c>
      <c r="O26" s="6">
        <v>5</v>
      </c>
      <c r="P26" s="52">
        <f t="shared" ref="P26:P27" si="5">+N26*O26</f>
        <v>15</v>
      </c>
      <c r="Q26" s="13"/>
      <c r="R26" s="13"/>
      <c r="S26" s="28"/>
      <c r="T26" s="7"/>
    </row>
    <row r="27" spans="1:32" s="16" customFormat="1" ht="122.25" customHeight="1" x14ac:dyDescent="0.25">
      <c r="A27" s="148"/>
      <c r="B27" s="13" t="s">
        <v>129</v>
      </c>
      <c r="C27" s="71" t="s">
        <v>167</v>
      </c>
      <c r="D27" s="6">
        <v>5</v>
      </c>
      <c r="E27" s="6">
        <v>5</v>
      </c>
      <c r="F27" s="52">
        <f t="shared" ref="F27" si="6">+D27*E27</f>
        <v>25</v>
      </c>
      <c r="G27" s="7" t="s">
        <v>14</v>
      </c>
      <c r="H27" s="7"/>
      <c r="I27" s="80" t="s">
        <v>143</v>
      </c>
      <c r="J27" s="79" t="s">
        <v>14</v>
      </c>
      <c r="K27" s="7"/>
      <c r="L27" s="79" t="s">
        <v>14</v>
      </c>
      <c r="M27" s="7"/>
      <c r="N27" s="6">
        <v>3</v>
      </c>
      <c r="O27" s="6">
        <v>5</v>
      </c>
      <c r="P27" s="52">
        <f t="shared" si="5"/>
        <v>15</v>
      </c>
      <c r="Q27" s="13"/>
      <c r="R27" s="13"/>
      <c r="S27" s="13"/>
      <c r="T27" s="7"/>
    </row>
    <row r="28" spans="1:32" s="16" customFormat="1" ht="87.75" customHeight="1" x14ac:dyDescent="0.25">
      <c r="A28" s="129" t="s">
        <v>99</v>
      </c>
      <c r="B28" s="13" t="s">
        <v>35</v>
      </c>
      <c r="C28" s="81" t="s">
        <v>109</v>
      </c>
      <c r="D28" s="7">
        <v>3</v>
      </c>
      <c r="E28" s="3">
        <v>5</v>
      </c>
      <c r="F28" s="54">
        <f>+D28*E28</f>
        <v>15</v>
      </c>
      <c r="G28" s="2" t="s">
        <v>14</v>
      </c>
      <c r="H28" s="2"/>
      <c r="I28" s="80" t="s">
        <v>36</v>
      </c>
      <c r="J28" s="2" t="s">
        <v>14</v>
      </c>
      <c r="K28" s="2"/>
      <c r="L28" s="2" t="s">
        <v>14</v>
      </c>
      <c r="M28" s="2"/>
      <c r="N28" s="3">
        <v>2</v>
      </c>
      <c r="O28" s="3">
        <v>5</v>
      </c>
      <c r="P28" s="58">
        <f t="shared" ref="P28" si="7">+N28*O28</f>
        <v>10</v>
      </c>
      <c r="Q28" s="9"/>
      <c r="R28" s="9"/>
      <c r="S28" s="29"/>
      <c r="T28" s="2"/>
    </row>
    <row r="29" spans="1:32" s="16" customFormat="1" ht="285" x14ac:dyDescent="0.25">
      <c r="A29" s="129"/>
      <c r="B29" s="13" t="s">
        <v>37</v>
      </c>
      <c r="C29" s="81" t="s">
        <v>110</v>
      </c>
      <c r="D29" s="3">
        <v>3</v>
      </c>
      <c r="E29" s="3">
        <v>5</v>
      </c>
      <c r="F29" s="54">
        <f>+D29*E29</f>
        <v>15</v>
      </c>
      <c r="G29" s="2" t="s">
        <v>14</v>
      </c>
      <c r="H29" s="2"/>
      <c r="I29" s="13" t="s">
        <v>133</v>
      </c>
      <c r="J29" s="2" t="s">
        <v>14</v>
      </c>
      <c r="K29" s="2"/>
      <c r="L29" s="2" t="s">
        <v>14</v>
      </c>
      <c r="M29" s="2"/>
      <c r="N29" s="3">
        <v>2</v>
      </c>
      <c r="O29" s="3">
        <v>5</v>
      </c>
      <c r="P29" s="58">
        <f>+N29*O29</f>
        <v>10</v>
      </c>
      <c r="Q29" s="13"/>
      <c r="R29" s="9"/>
      <c r="S29" s="9"/>
      <c r="T29" s="2"/>
    </row>
    <row r="30" spans="1:32" s="16" customFormat="1" ht="274.5" customHeight="1" x14ac:dyDescent="0.25">
      <c r="A30" s="130" t="s">
        <v>53</v>
      </c>
      <c r="B30" s="9" t="s">
        <v>39</v>
      </c>
      <c r="C30" s="71" t="s">
        <v>40</v>
      </c>
      <c r="D30" s="3">
        <v>1</v>
      </c>
      <c r="E30" s="3">
        <v>10</v>
      </c>
      <c r="F30" s="58">
        <f>+D30*E30</f>
        <v>10</v>
      </c>
      <c r="G30" s="2" t="s">
        <v>14</v>
      </c>
      <c r="H30" s="2"/>
      <c r="I30" s="13" t="s">
        <v>168</v>
      </c>
      <c r="J30" s="2" t="s">
        <v>14</v>
      </c>
      <c r="K30" s="2"/>
      <c r="L30" s="2" t="s">
        <v>14</v>
      </c>
      <c r="M30" s="2"/>
      <c r="N30" s="3">
        <v>1</v>
      </c>
      <c r="O30" s="3">
        <v>5</v>
      </c>
      <c r="P30" s="58">
        <f t="shared" ref="P30:P36" si="8">+N30*O30</f>
        <v>5</v>
      </c>
      <c r="Q30" s="9"/>
      <c r="R30" s="9"/>
      <c r="S30" s="29"/>
      <c r="T30" s="2"/>
    </row>
    <row r="31" spans="1:32" s="16" customFormat="1" ht="330" x14ac:dyDescent="0.25">
      <c r="A31" s="130"/>
      <c r="B31" s="9" t="s">
        <v>41</v>
      </c>
      <c r="C31" s="71" t="s">
        <v>42</v>
      </c>
      <c r="D31" s="3">
        <v>1</v>
      </c>
      <c r="E31" s="3">
        <v>10</v>
      </c>
      <c r="F31" s="58">
        <f>+D31*E31</f>
        <v>10</v>
      </c>
      <c r="G31" s="2" t="s">
        <v>14</v>
      </c>
      <c r="H31" s="2"/>
      <c r="I31" s="80" t="s">
        <v>134</v>
      </c>
      <c r="J31" s="2" t="s">
        <v>14</v>
      </c>
      <c r="K31" s="2"/>
      <c r="L31" s="2" t="s">
        <v>14</v>
      </c>
      <c r="M31" s="2"/>
      <c r="N31" s="3">
        <v>1</v>
      </c>
      <c r="O31" s="3">
        <v>5</v>
      </c>
      <c r="P31" s="58">
        <f t="shared" si="8"/>
        <v>5</v>
      </c>
      <c r="Q31" s="9"/>
      <c r="R31" s="9"/>
      <c r="S31" s="29"/>
      <c r="T31" s="2"/>
    </row>
    <row r="32" spans="1:32" s="16" customFormat="1" ht="90.75" customHeight="1" x14ac:dyDescent="0.25">
      <c r="A32" s="130"/>
      <c r="B32" s="13" t="s">
        <v>43</v>
      </c>
      <c r="C32" s="71" t="s">
        <v>44</v>
      </c>
      <c r="D32" s="3">
        <v>2</v>
      </c>
      <c r="E32" s="3">
        <v>5</v>
      </c>
      <c r="F32" s="58">
        <f t="shared" ref="F32:F36" si="9">+D32*E32</f>
        <v>10</v>
      </c>
      <c r="G32" s="2" t="s">
        <v>14</v>
      </c>
      <c r="H32" s="2"/>
      <c r="I32" s="13" t="s">
        <v>154</v>
      </c>
      <c r="J32" s="2" t="s">
        <v>14</v>
      </c>
      <c r="K32" s="2"/>
      <c r="L32" s="2" t="s">
        <v>14</v>
      </c>
      <c r="M32" s="2"/>
      <c r="N32" s="3">
        <v>1</v>
      </c>
      <c r="O32" s="3">
        <v>5</v>
      </c>
      <c r="P32" s="58">
        <f t="shared" si="8"/>
        <v>5</v>
      </c>
      <c r="Q32" s="9"/>
      <c r="R32" s="9"/>
      <c r="S32" s="9"/>
      <c r="T32" s="2"/>
    </row>
    <row r="33" spans="1:20" s="16" customFormat="1" ht="169.5" customHeight="1" x14ac:dyDescent="0.25">
      <c r="A33" s="130"/>
      <c r="B33" s="13" t="s">
        <v>45</v>
      </c>
      <c r="C33" s="71" t="s">
        <v>44</v>
      </c>
      <c r="D33" s="3">
        <v>2</v>
      </c>
      <c r="E33" s="3">
        <v>5</v>
      </c>
      <c r="F33" s="58">
        <f t="shared" si="9"/>
        <v>10</v>
      </c>
      <c r="G33" s="2" t="s">
        <v>14</v>
      </c>
      <c r="H33" s="2"/>
      <c r="I33" s="13" t="s">
        <v>145</v>
      </c>
      <c r="J33" s="2" t="s">
        <v>14</v>
      </c>
      <c r="K33" s="2"/>
      <c r="L33" s="2" t="s">
        <v>14</v>
      </c>
      <c r="M33" s="2"/>
      <c r="N33" s="3">
        <v>1</v>
      </c>
      <c r="O33" s="3">
        <v>5</v>
      </c>
      <c r="P33" s="58">
        <f t="shared" si="8"/>
        <v>5</v>
      </c>
      <c r="Q33" s="9"/>
      <c r="R33" s="9"/>
      <c r="S33" s="9"/>
      <c r="T33" s="2"/>
    </row>
    <row r="34" spans="1:20" s="16" customFormat="1" ht="180" x14ac:dyDescent="0.25">
      <c r="A34" s="130"/>
      <c r="B34" s="9" t="s">
        <v>46</v>
      </c>
      <c r="C34" s="71" t="s">
        <v>47</v>
      </c>
      <c r="D34" s="3">
        <v>1</v>
      </c>
      <c r="E34" s="3">
        <v>10</v>
      </c>
      <c r="F34" s="58">
        <f t="shared" si="9"/>
        <v>10</v>
      </c>
      <c r="G34" s="2" t="s">
        <v>14</v>
      </c>
      <c r="H34" s="2"/>
      <c r="I34" s="13" t="s">
        <v>155</v>
      </c>
      <c r="J34" s="2" t="s">
        <v>14</v>
      </c>
      <c r="K34" s="2"/>
      <c r="L34" s="2" t="s">
        <v>14</v>
      </c>
      <c r="M34" s="2"/>
      <c r="N34" s="3">
        <v>1</v>
      </c>
      <c r="O34" s="3">
        <v>10</v>
      </c>
      <c r="P34" s="58">
        <v>3</v>
      </c>
      <c r="Q34" s="9"/>
      <c r="R34" s="9"/>
      <c r="S34" s="9"/>
      <c r="T34" s="2"/>
    </row>
    <row r="35" spans="1:20" s="16" customFormat="1" ht="225" x14ac:dyDescent="0.25">
      <c r="A35" s="130"/>
      <c r="B35" s="9" t="s">
        <v>48</v>
      </c>
      <c r="C35" s="71" t="s">
        <v>49</v>
      </c>
      <c r="D35" s="3">
        <v>3</v>
      </c>
      <c r="E35" s="3">
        <v>5</v>
      </c>
      <c r="F35" s="54">
        <f t="shared" si="9"/>
        <v>15</v>
      </c>
      <c r="G35" s="2" t="s">
        <v>14</v>
      </c>
      <c r="H35" s="2"/>
      <c r="I35" s="13" t="s">
        <v>135</v>
      </c>
      <c r="J35" s="2" t="s">
        <v>14</v>
      </c>
      <c r="K35" s="2"/>
      <c r="L35" s="2" t="s">
        <v>14</v>
      </c>
      <c r="M35" s="2"/>
      <c r="N35" s="3">
        <v>1</v>
      </c>
      <c r="O35" s="3">
        <v>5</v>
      </c>
      <c r="P35" s="58">
        <v>3</v>
      </c>
      <c r="Q35" s="9"/>
      <c r="R35" s="9"/>
      <c r="S35" s="9"/>
      <c r="T35" s="2"/>
    </row>
    <row r="36" spans="1:20" s="16" customFormat="1" ht="144" customHeight="1" x14ac:dyDescent="0.25">
      <c r="A36" s="130"/>
      <c r="B36" s="9" t="s">
        <v>50</v>
      </c>
      <c r="C36" s="71" t="s">
        <v>51</v>
      </c>
      <c r="D36" s="3">
        <v>1</v>
      </c>
      <c r="E36" s="3">
        <v>10</v>
      </c>
      <c r="F36" s="58">
        <f t="shared" si="9"/>
        <v>10</v>
      </c>
      <c r="G36" s="2" t="s">
        <v>14</v>
      </c>
      <c r="H36" s="2"/>
      <c r="I36" s="13" t="s">
        <v>169</v>
      </c>
      <c r="J36" s="2" t="s">
        <v>14</v>
      </c>
      <c r="K36" s="2"/>
      <c r="L36" s="2" t="s">
        <v>14</v>
      </c>
      <c r="M36" s="2"/>
      <c r="N36" s="3">
        <v>1</v>
      </c>
      <c r="O36" s="3">
        <v>5</v>
      </c>
      <c r="P36" s="58">
        <f t="shared" si="8"/>
        <v>5</v>
      </c>
      <c r="Q36" s="9"/>
      <c r="R36" s="9"/>
      <c r="S36" s="9"/>
      <c r="T36" s="2"/>
    </row>
    <row r="37" spans="1:20" s="32" customFormat="1" ht="51.75" customHeight="1" x14ac:dyDescent="0.25">
      <c r="A37" s="95" t="s">
        <v>170</v>
      </c>
      <c r="B37" s="38" t="s">
        <v>66</v>
      </c>
      <c r="C37" s="144" t="s">
        <v>117</v>
      </c>
      <c r="D37" s="134">
        <v>4</v>
      </c>
      <c r="E37" s="182">
        <v>10</v>
      </c>
      <c r="F37" s="185">
        <f>+D37*E37</f>
        <v>40</v>
      </c>
      <c r="G37" s="131" t="s">
        <v>14</v>
      </c>
      <c r="H37" s="131"/>
      <c r="I37" s="140" t="s">
        <v>136</v>
      </c>
      <c r="J37" s="131" t="s">
        <v>14</v>
      </c>
      <c r="K37" s="131"/>
      <c r="L37" s="131" t="s">
        <v>14</v>
      </c>
      <c r="M37" s="131"/>
      <c r="N37" s="134">
        <v>2</v>
      </c>
      <c r="O37" s="134">
        <v>10</v>
      </c>
      <c r="P37" s="137">
        <f>+N37*O37</f>
        <v>20</v>
      </c>
      <c r="Q37" s="174"/>
      <c r="R37" s="95"/>
      <c r="S37" s="131"/>
      <c r="T37" s="131"/>
    </row>
    <row r="38" spans="1:20" s="32" customFormat="1" ht="47.25" customHeight="1" x14ac:dyDescent="0.25">
      <c r="A38" s="143"/>
      <c r="B38" s="38" t="s">
        <v>70</v>
      </c>
      <c r="C38" s="145"/>
      <c r="D38" s="135"/>
      <c r="E38" s="183"/>
      <c r="F38" s="186"/>
      <c r="G38" s="132"/>
      <c r="H38" s="132"/>
      <c r="I38" s="141"/>
      <c r="J38" s="132"/>
      <c r="K38" s="132"/>
      <c r="L38" s="132"/>
      <c r="M38" s="132"/>
      <c r="N38" s="135"/>
      <c r="O38" s="135"/>
      <c r="P38" s="138"/>
      <c r="Q38" s="175"/>
      <c r="R38" s="143"/>
      <c r="S38" s="132"/>
      <c r="T38" s="132"/>
    </row>
    <row r="39" spans="1:20" s="32" customFormat="1" ht="30" x14ac:dyDescent="0.25">
      <c r="A39" s="143"/>
      <c r="B39" s="38" t="s">
        <v>67</v>
      </c>
      <c r="C39" s="145"/>
      <c r="D39" s="135"/>
      <c r="E39" s="183"/>
      <c r="F39" s="186"/>
      <c r="G39" s="132"/>
      <c r="H39" s="132"/>
      <c r="I39" s="141"/>
      <c r="J39" s="132"/>
      <c r="K39" s="132"/>
      <c r="L39" s="132"/>
      <c r="M39" s="132"/>
      <c r="N39" s="135"/>
      <c r="O39" s="135"/>
      <c r="P39" s="138"/>
      <c r="Q39" s="175"/>
      <c r="R39" s="143"/>
      <c r="S39" s="132"/>
      <c r="T39" s="132"/>
    </row>
    <row r="40" spans="1:20" s="32" customFormat="1" ht="30" x14ac:dyDescent="0.25">
      <c r="A40" s="143"/>
      <c r="B40" s="38" t="s">
        <v>71</v>
      </c>
      <c r="C40" s="145"/>
      <c r="D40" s="135"/>
      <c r="E40" s="183"/>
      <c r="F40" s="186"/>
      <c r="G40" s="132"/>
      <c r="H40" s="132"/>
      <c r="I40" s="141"/>
      <c r="J40" s="132"/>
      <c r="K40" s="132"/>
      <c r="L40" s="132"/>
      <c r="M40" s="132"/>
      <c r="N40" s="135"/>
      <c r="O40" s="135"/>
      <c r="P40" s="138"/>
      <c r="Q40" s="175"/>
      <c r="R40" s="143"/>
      <c r="S40" s="132"/>
      <c r="T40" s="132"/>
    </row>
    <row r="41" spans="1:20" s="32" customFormat="1" ht="189.75" customHeight="1" x14ac:dyDescent="0.25">
      <c r="A41" s="143"/>
      <c r="B41" s="38" t="s">
        <v>72</v>
      </c>
      <c r="C41" s="145"/>
      <c r="D41" s="136"/>
      <c r="E41" s="184"/>
      <c r="F41" s="187"/>
      <c r="G41" s="133"/>
      <c r="H41" s="133"/>
      <c r="I41" s="142"/>
      <c r="J41" s="133"/>
      <c r="K41" s="133"/>
      <c r="L41" s="133"/>
      <c r="M41" s="133"/>
      <c r="N41" s="136"/>
      <c r="O41" s="136"/>
      <c r="P41" s="139"/>
      <c r="Q41" s="176"/>
      <c r="R41" s="96"/>
      <c r="S41" s="133"/>
      <c r="T41" s="133"/>
    </row>
    <row r="42" spans="1:20" s="32" customFormat="1" ht="161.25" customHeight="1" x14ac:dyDescent="0.25">
      <c r="A42" s="143"/>
      <c r="B42" s="95" t="s">
        <v>68</v>
      </c>
      <c r="C42" s="72" t="s">
        <v>73</v>
      </c>
      <c r="D42" s="33">
        <v>3</v>
      </c>
      <c r="E42" s="33">
        <v>10</v>
      </c>
      <c r="F42" s="51">
        <f t="shared" ref="F42:F47" si="10">+D42*E42</f>
        <v>30</v>
      </c>
      <c r="G42" s="34" t="s">
        <v>14</v>
      </c>
      <c r="H42" s="34"/>
      <c r="I42" s="82" t="s">
        <v>137</v>
      </c>
      <c r="J42" s="34" t="s">
        <v>14</v>
      </c>
      <c r="K42" s="34"/>
      <c r="L42" s="34" t="s">
        <v>14</v>
      </c>
      <c r="M42" s="34"/>
      <c r="N42" s="33">
        <v>2</v>
      </c>
      <c r="O42" s="33">
        <v>5</v>
      </c>
      <c r="P42" s="59">
        <f t="shared" ref="P42:P61" si="11">+N42*O42</f>
        <v>10</v>
      </c>
      <c r="Q42" s="38"/>
      <c r="R42" s="36"/>
      <c r="S42" s="37"/>
      <c r="T42" s="34"/>
    </row>
    <row r="43" spans="1:20" s="32" customFormat="1" ht="409.5" customHeight="1" x14ac:dyDescent="0.25">
      <c r="A43" s="143"/>
      <c r="B43" s="96"/>
      <c r="C43" s="72" t="s">
        <v>111</v>
      </c>
      <c r="D43" s="33">
        <v>3</v>
      </c>
      <c r="E43" s="33">
        <v>10</v>
      </c>
      <c r="F43" s="51">
        <f t="shared" si="10"/>
        <v>30</v>
      </c>
      <c r="G43" s="34" t="s">
        <v>14</v>
      </c>
      <c r="H43" s="34"/>
      <c r="I43" s="38" t="s">
        <v>171</v>
      </c>
      <c r="J43" s="34" t="s">
        <v>14</v>
      </c>
      <c r="K43" s="34"/>
      <c r="L43" s="34" t="s">
        <v>14</v>
      </c>
      <c r="M43" s="34"/>
      <c r="N43" s="33">
        <v>2</v>
      </c>
      <c r="O43" s="33">
        <v>10</v>
      </c>
      <c r="P43" s="55">
        <f t="shared" si="11"/>
        <v>20</v>
      </c>
      <c r="Q43" s="38"/>
      <c r="R43" s="36"/>
      <c r="S43" s="37"/>
      <c r="T43" s="34"/>
    </row>
    <row r="44" spans="1:20" s="32" customFormat="1" ht="225" x14ac:dyDescent="0.25">
      <c r="A44" s="143"/>
      <c r="B44" s="38" t="s">
        <v>68</v>
      </c>
      <c r="C44" s="72" t="s">
        <v>74</v>
      </c>
      <c r="D44" s="33">
        <v>3</v>
      </c>
      <c r="E44" s="33">
        <v>10</v>
      </c>
      <c r="F44" s="51">
        <f t="shared" si="10"/>
        <v>30</v>
      </c>
      <c r="G44" s="34" t="s">
        <v>14</v>
      </c>
      <c r="H44" s="34"/>
      <c r="I44" s="38" t="s">
        <v>172</v>
      </c>
      <c r="J44" s="34" t="s">
        <v>14</v>
      </c>
      <c r="K44" s="34"/>
      <c r="L44" s="34" t="s">
        <v>14</v>
      </c>
      <c r="M44" s="34"/>
      <c r="N44" s="33">
        <v>2</v>
      </c>
      <c r="O44" s="33">
        <v>5</v>
      </c>
      <c r="P44" s="59">
        <f t="shared" si="11"/>
        <v>10</v>
      </c>
      <c r="Q44" s="38"/>
      <c r="R44" s="36"/>
      <c r="S44" s="37"/>
      <c r="T44" s="34"/>
    </row>
    <row r="45" spans="1:20" s="32" customFormat="1" ht="409.5" x14ac:dyDescent="0.25">
      <c r="A45" s="96"/>
      <c r="B45" s="38" t="s">
        <v>68</v>
      </c>
      <c r="C45" s="72" t="s">
        <v>75</v>
      </c>
      <c r="D45" s="33">
        <v>2</v>
      </c>
      <c r="E45" s="33">
        <v>10</v>
      </c>
      <c r="F45" s="55">
        <f t="shared" si="10"/>
        <v>20</v>
      </c>
      <c r="G45" s="34" t="s">
        <v>14</v>
      </c>
      <c r="H45" s="34"/>
      <c r="I45" s="82" t="s">
        <v>173</v>
      </c>
      <c r="J45" s="34" t="s">
        <v>14</v>
      </c>
      <c r="K45" s="34"/>
      <c r="L45" s="34" t="s">
        <v>14</v>
      </c>
      <c r="M45" s="34"/>
      <c r="N45" s="33">
        <v>1</v>
      </c>
      <c r="O45" s="33">
        <v>10</v>
      </c>
      <c r="P45" s="59">
        <f t="shared" si="11"/>
        <v>10</v>
      </c>
      <c r="Q45" s="38"/>
      <c r="R45" s="36"/>
      <c r="S45" s="36"/>
      <c r="T45" s="35"/>
    </row>
    <row r="46" spans="1:20" s="32" customFormat="1" ht="195" customHeight="1" x14ac:dyDescent="0.25">
      <c r="A46" s="95" t="s">
        <v>65</v>
      </c>
      <c r="B46" s="38" t="s">
        <v>76</v>
      </c>
      <c r="C46" s="72" t="s">
        <v>77</v>
      </c>
      <c r="D46" s="33">
        <v>3</v>
      </c>
      <c r="E46" s="33">
        <v>10</v>
      </c>
      <c r="F46" s="51">
        <f t="shared" si="10"/>
        <v>30</v>
      </c>
      <c r="G46" s="34" t="s">
        <v>14</v>
      </c>
      <c r="H46" s="34"/>
      <c r="I46" s="82" t="s">
        <v>174</v>
      </c>
      <c r="J46" s="34" t="s">
        <v>14</v>
      </c>
      <c r="K46" s="34"/>
      <c r="L46" s="34" t="s">
        <v>14</v>
      </c>
      <c r="M46" s="34"/>
      <c r="N46" s="33">
        <v>2</v>
      </c>
      <c r="O46" s="33">
        <v>5</v>
      </c>
      <c r="P46" s="59">
        <f t="shared" si="11"/>
        <v>10</v>
      </c>
      <c r="Q46" s="38"/>
      <c r="R46" s="36"/>
      <c r="S46" s="37"/>
      <c r="T46" s="34"/>
    </row>
    <row r="47" spans="1:20" s="32" customFormat="1" ht="265.5" customHeight="1" x14ac:dyDescent="0.25">
      <c r="A47" s="96"/>
      <c r="B47" s="38" t="s">
        <v>69</v>
      </c>
      <c r="C47" s="72" t="s">
        <v>78</v>
      </c>
      <c r="D47" s="33">
        <v>4</v>
      </c>
      <c r="E47" s="33">
        <v>10</v>
      </c>
      <c r="F47" s="51">
        <f t="shared" si="10"/>
        <v>40</v>
      </c>
      <c r="G47" s="34" t="s">
        <v>14</v>
      </c>
      <c r="H47" s="34"/>
      <c r="I47" s="38" t="s">
        <v>175</v>
      </c>
      <c r="J47" s="34" t="s">
        <v>14</v>
      </c>
      <c r="K47" s="34"/>
      <c r="L47" s="34" t="s">
        <v>14</v>
      </c>
      <c r="M47" s="34"/>
      <c r="N47" s="33">
        <v>2</v>
      </c>
      <c r="O47" s="33">
        <v>5</v>
      </c>
      <c r="P47" s="59">
        <f t="shared" si="11"/>
        <v>10</v>
      </c>
      <c r="Q47" s="38"/>
      <c r="R47" s="36"/>
      <c r="S47" s="37"/>
      <c r="T47" s="34"/>
    </row>
    <row r="48" spans="1:20" s="16" customFormat="1" ht="30" x14ac:dyDescent="0.25">
      <c r="A48" s="119" t="s">
        <v>98</v>
      </c>
      <c r="B48" s="39" t="s">
        <v>79</v>
      </c>
      <c r="C48" s="121" t="s">
        <v>80</v>
      </c>
      <c r="D48" s="97">
        <v>4</v>
      </c>
      <c r="E48" s="97">
        <v>5</v>
      </c>
      <c r="F48" s="113">
        <f>+D48*E48</f>
        <v>20</v>
      </c>
      <c r="G48" s="105" t="s">
        <v>14</v>
      </c>
      <c r="H48" s="105"/>
      <c r="I48" s="107" t="s">
        <v>157</v>
      </c>
      <c r="J48" s="105" t="s">
        <v>14</v>
      </c>
      <c r="K48" s="105"/>
      <c r="L48" s="105" t="s">
        <v>14</v>
      </c>
      <c r="M48" s="105"/>
      <c r="N48" s="97">
        <v>3</v>
      </c>
      <c r="O48" s="97">
        <v>5</v>
      </c>
      <c r="P48" s="113">
        <f t="shared" si="11"/>
        <v>15</v>
      </c>
      <c r="Q48" s="40"/>
      <c r="R48" s="40"/>
      <c r="S48" s="41"/>
      <c r="T48" s="42"/>
    </row>
    <row r="49" spans="1:20" s="16" customFormat="1" ht="162" customHeight="1" x14ac:dyDescent="0.25">
      <c r="A49" s="120"/>
      <c r="B49" s="43" t="s">
        <v>81</v>
      </c>
      <c r="C49" s="122"/>
      <c r="D49" s="99"/>
      <c r="E49" s="99"/>
      <c r="F49" s="114"/>
      <c r="G49" s="106"/>
      <c r="H49" s="106"/>
      <c r="I49" s="108"/>
      <c r="J49" s="106"/>
      <c r="K49" s="106"/>
      <c r="L49" s="106"/>
      <c r="M49" s="106"/>
      <c r="N49" s="99"/>
      <c r="O49" s="99"/>
      <c r="P49" s="114"/>
      <c r="Q49" s="40"/>
      <c r="R49" s="40"/>
      <c r="S49" s="40"/>
      <c r="T49" s="42"/>
    </row>
    <row r="50" spans="1:20" s="16" customFormat="1" ht="276.75" customHeight="1" x14ac:dyDescent="0.25">
      <c r="A50" s="120"/>
      <c r="B50" s="43" t="s">
        <v>82</v>
      </c>
      <c r="C50" s="93" t="s">
        <v>116</v>
      </c>
      <c r="D50" s="3">
        <v>3</v>
      </c>
      <c r="E50" s="3">
        <v>5</v>
      </c>
      <c r="F50" s="54">
        <f t="shared" ref="F50:F61" si="12">+D50*E50</f>
        <v>15</v>
      </c>
      <c r="G50" s="31" t="s">
        <v>14</v>
      </c>
      <c r="H50" s="31"/>
      <c r="I50" s="39" t="s">
        <v>156</v>
      </c>
      <c r="J50" s="31" t="s">
        <v>14</v>
      </c>
      <c r="K50" s="31"/>
      <c r="L50" s="31" t="s">
        <v>14</v>
      </c>
      <c r="M50" s="31"/>
      <c r="N50" s="3">
        <v>2</v>
      </c>
      <c r="O50" s="3">
        <v>5</v>
      </c>
      <c r="P50" s="58">
        <f t="shared" si="11"/>
        <v>10</v>
      </c>
      <c r="Q50" s="40"/>
      <c r="R50" s="40"/>
      <c r="S50" s="40"/>
      <c r="T50" s="42"/>
    </row>
    <row r="51" spans="1:20" s="16" customFormat="1" ht="60" x14ac:dyDescent="0.25">
      <c r="A51" s="120"/>
      <c r="B51" s="43" t="s">
        <v>83</v>
      </c>
      <c r="C51" s="121" t="s">
        <v>118</v>
      </c>
      <c r="D51" s="124">
        <v>4</v>
      </c>
      <c r="E51" s="97">
        <v>5</v>
      </c>
      <c r="F51" s="100">
        <f t="shared" si="12"/>
        <v>20</v>
      </c>
      <c r="G51" s="105" t="s">
        <v>14</v>
      </c>
      <c r="H51" s="105"/>
      <c r="I51" s="117" t="s">
        <v>176</v>
      </c>
      <c r="J51" s="105" t="s">
        <v>14</v>
      </c>
      <c r="K51" s="105"/>
      <c r="L51" s="105" t="s">
        <v>14</v>
      </c>
      <c r="M51" s="105"/>
      <c r="N51" s="97">
        <v>2</v>
      </c>
      <c r="O51" s="97">
        <v>5</v>
      </c>
      <c r="P51" s="179">
        <f t="shared" si="11"/>
        <v>10</v>
      </c>
      <c r="Q51" s="40"/>
      <c r="R51" s="40"/>
      <c r="S51" s="40"/>
      <c r="T51" s="42"/>
    </row>
    <row r="52" spans="1:20" s="16" customFormat="1" ht="45" x14ac:dyDescent="0.25">
      <c r="A52" s="120"/>
      <c r="B52" s="43" t="s">
        <v>84</v>
      </c>
      <c r="C52" s="123"/>
      <c r="D52" s="125"/>
      <c r="E52" s="98"/>
      <c r="F52" s="101"/>
      <c r="G52" s="127"/>
      <c r="H52" s="127"/>
      <c r="I52" s="128"/>
      <c r="J52" s="127"/>
      <c r="K52" s="127"/>
      <c r="L52" s="127"/>
      <c r="M52" s="127"/>
      <c r="N52" s="98"/>
      <c r="O52" s="98"/>
      <c r="P52" s="180"/>
      <c r="Q52" s="40"/>
      <c r="R52" s="40"/>
      <c r="S52" s="40"/>
      <c r="T52" s="42"/>
    </row>
    <row r="53" spans="1:20" s="16" customFormat="1" ht="30" x14ac:dyDescent="0.25">
      <c r="A53" s="120"/>
      <c r="B53" s="43" t="s">
        <v>85</v>
      </c>
      <c r="C53" s="123"/>
      <c r="D53" s="125"/>
      <c r="E53" s="98"/>
      <c r="F53" s="101"/>
      <c r="G53" s="127"/>
      <c r="H53" s="127"/>
      <c r="I53" s="128"/>
      <c r="J53" s="127"/>
      <c r="K53" s="127"/>
      <c r="L53" s="127"/>
      <c r="M53" s="127"/>
      <c r="N53" s="98"/>
      <c r="O53" s="98"/>
      <c r="P53" s="180"/>
      <c r="Q53" s="40"/>
      <c r="R53" s="40"/>
      <c r="S53" s="40"/>
      <c r="T53" s="42"/>
    </row>
    <row r="54" spans="1:20" s="16" customFormat="1" ht="114" customHeight="1" x14ac:dyDescent="0.25">
      <c r="A54" s="120"/>
      <c r="B54" s="43" t="s">
        <v>86</v>
      </c>
      <c r="C54" s="122"/>
      <c r="D54" s="126"/>
      <c r="E54" s="99"/>
      <c r="F54" s="102"/>
      <c r="G54" s="106"/>
      <c r="H54" s="106"/>
      <c r="I54" s="118"/>
      <c r="J54" s="106"/>
      <c r="K54" s="106"/>
      <c r="L54" s="106"/>
      <c r="M54" s="106"/>
      <c r="N54" s="99"/>
      <c r="O54" s="99"/>
      <c r="P54" s="181"/>
      <c r="Q54" s="40"/>
      <c r="R54" s="40"/>
      <c r="S54" s="40"/>
      <c r="T54" s="42"/>
    </row>
    <row r="55" spans="1:20" s="16" customFormat="1" ht="60" x14ac:dyDescent="0.25">
      <c r="A55" s="120"/>
      <c r="B55" s="11" t="s">
        <v>87</v>
      </c>
      <c r="C55" s="103" t="s">
        <v>119</v>
      </c>
      <c r="D55" s="104">
        <v>4</v>
      </c>
      <c r="E55" s="104">
        <v>10</v>
      </c>
      <c r="F55" s="177">
        <f>+D55*E55</f>
        <v>40</v>
      </c>
      <c r="G55" s="105" t="s">
        <v>14</v>
      </c>
      <c r="H55" s="105"/>
      <c r="I55" s="107" t="s">
        <v>158</v>
      </c>
      <c r="J55" s="105" t="s">
        <v>14</v>
      </c>
      <c r="K55" s="105"/>
      <c r="L55" s="105" t="s">
        <v>14</v>
      </c>
      <c r="M55" s="105"/>
      <c r="N55" s="97">
        <v>3</v>
      </c>
      <c r="O55" s="97">
        <v>5</v>
      </c>
      <c r="P55" s="113">
        <f>+N55*O55</f>
        <v>15</v>
      </c>
      <c r="Q55" s="40"/>
      <c r="R55" s="40"/>
      <c r="S55" s="40"/>
      <c r="T55" s="42"/>
    </row>
    <row r="56" spans="1:20" s="16" customFormat="1" ht="316.5" customHeight="1" x14ac:dyDescent="0.25">
      <c r="A56" s="120"/>
      <c r="B56" s="43" t="s">
        <v>88</v>
      </c>
      <c r="C56" s="103"/>
      <c r="D56" s="104"/>
      <c r="E56" s="104"/>
      <c r="F56" s="178"/>
      <c r="G56" s="106"/>
      <c r="H56" s="106"/>
      <c r="I56" s="108"/>
      <c r="J56" s="106"/>
      <c r="K56" s="106"/>
      <c r="L56" s="106"/>
      <c r="M56" s="106"/>
      <c r="N56" s="99"/>
      <c r="O56" s="99"/>
      <c r="P56" s="114"/>
      <c r="Q56" s="40"/>
      <c r="R56" s="40"/>
      <c r="S56" s="40"/>
      <c r="T56" s="42"/>
    </row>
    <row r="57" spans="1:20" s="16" customFormat="1" ht="45" x14ac:dyDescent="0.25">
      <c r="A57" s="120"/>
      <c r="B57" s="43" t="s">
        <v>89</v>
      </c>
      <c r="C57" s="103" t="s">
        <v>115</v>
      </c>
      <c r="D57" s="97">
        <v>3</v>
      </c>
      <c r="E57" s="97">
        <v>5</v>
      </c>
      <c r="F57" s="113">
        <f t="shared" si="12"/>
        <v>15</v>
      </c>
      <c r="G57" s="105" t="s">
        <v>14</v>
      </c>
      <c r="H57" s="115"/>
      <c r="I57" s="117" t="s">
        <v>138</v>
      </c>
      <c r="J57" s="105" t="s">
        <v>14</v>
      </c>
      <c r="K57" s="105"/>
      <c r="L57" s="105" t="s">
        <v>14</v>
      </c>
      <c r="M57" s="105"/>
      <c r="N57" s="97">
        <v>1</v>
      </c>
      <c r="O57" s="97">
        <v>5</v>
      </c>
      <c r="P57" s="111">
        <f t="shared" si="11"/>
        <v>5</v>
      </c>
      <c r="Q57" s="40"/>
      <c r="R57" s="40"/>
      <c r="S57" s="40"/>
      <c r="T57" s="42"/>
    </row>
    <row r="58" spans="1:20" s="16" customFormat="1" ht="145.5" customHeight="1" x14ac:dyDescent="0.25">
      <c r="A58" s="120"/>
      <c r="B58" s="43" t="s">
        <v>90</v>
      </c>
      <c r="C58" s="103"/>
      <c r="D58" s="99"/>
      <c r="E58" s="99"/>
      <c r="F58" s="114"/>
      <c r="G58" s="106"/>
      <c r="H58" s="116"/>
      <c r="I58" s="118"/>
      <c r="J58" s="106"/>
      <c r="K58" s="106"/>
      <c r="L58" s="106"/>
      <c r="M58" s="106"/>
      <c r="N58" s="99"/>
      <c r="O58" s="99"/>
      <c r="P58" s="112"/>
      <c r="Q58" s="40"/>
      <c r="R58" s="40"/>
      <c r="S58" s="40"/>
      <c r="T58" s="42"/>
    </row>
    <row r="59" spans="1:20" s="16" customFormat="1" ht="105" x14ac:dyDescent="0.25">
      <c r="A59" s="120"/>
      <c r="B59" s="39" t="s">
        <v>91</v>
      </c>
      <c r="C59" s="73" t="s">
        <v>114</v>
      </c>
      <c r="D59" s="3">
        <v>2</v>
      </c>
      <c r="E59" s="3">
        <v>5</v>
      </c>
      <c r="F59" s="58">
        <f t="shared" si="12"/>
        <v>10</v>
      </c>
      <c r="G59" s="31" t="s">
        <v>14</v>
      </c>
      <c r="H59" s="31"/>
      <c r="I59" s="11" t="s">
        <v>139</v>
      </c>
      <c r="J59" s="31" t="s">
        <v>14</v>
      </c>
      <c r="K59" s="31"/>
      <c r="L59" s="31" t="s">
        <v>14</v>
      </c>
      <c r="M59" s="31"/>
      <c r="N59" s="3">
        <v>1</v>
      </c>
      <c r="O59" s="3">
        <v>5</v>
      </c>
      <c r="P59" s="58">
        <f t="shared" si="11"/>
        <v>5</v>
      </c>
      <c r="Q59" s="40"/>
      <c r="R59" s="40"/>
      <c r="S59" s="40"/>
      <c r="T59" s="42"/>
    </row>
    <row r="60" spans="1:20" s="16" customFormat="1" ht="90" x14ac:dyDescent="0.25">
      <c r="A60" s="120"/>
      <c r="B60" s="43" t="s">
        <v>92</v>
      </c>
      <c r="C60" s="73" t="s">
        <v>113</v>
      </c>
      <c r="D60" s="3">
        <v>4</v>
      </c>
      <c r="E60" s="3">
        <v>5</v>
      </c>
      <c r="F60" s="54">
        <f t="shared" si="12"/>
        <v>20</v>
      </c>
      <c r="G60" s="31"/>
      <c r="H60" s="31" t="s">
        <v>14</v>
      </c>
      <c r="I60" s="43" t="s">
        <v>140</v>
      </c>
      <c r="J60" s="31" t="s">
        <v>14</v>
      </c>
      <c r="K60" s="31"/>
      <c r="L60" s="31" t="s">
        <v>14</v>
      </c>
      <c r="M60" s="31"/>
      <c r="N60" s="3">
        <v>3</v>
      </c>
      <c r="O60" s="3">
        <v>5</v>
      </c>
      <c r="P60" s="54">
        <f t="shared" si="11"/>
        <v>15</v>
      </c>
      <c r="Q60" s="40"/>
      <c r="R60" s="40"/>
      <c r="S60" s="40"/>
      <c r="T60" s="42"/>
    </row>
    <row r="61" spans="1:20" s="16" customFormat="1" ht="209.25" customHeight="1" thickBot="1" x14ac:dyDescent="0.3">
      <c r="A61" s="110"/>
      <c r="B61" s="44" t="s">
        <v>112</v>
      </c>
      <c r="C61" s="74" t="s">
        <v>93</v>
      </c>
      <c r="D61" s="45">
        <v>4</v>
      </c>
      <c r="E61" s="45">
        <v>5</v>
      </c>
      <c r="F61" s="56">
        <f t="shared" si="12"/>
        <v>20</v>
      </c>
      <c r="G61" s="46" t="s">
        <v>14</v>
      </c>
      <c r="H61" s="46"/>
      <c r="I61" s="44" t="s">
        <v>159</v>
      </c>
      <c r="J61" s="46" t="s">
        <v>14</v>
      </c>
      <c r="K61" s="46"/>
      <c r="L61" s="46" t="s">
        <v>14</v>
      </c>
      <c r="M61" s="46"/>
      <c r="N61" s="45">
        <v>2</v>
      </c>
      <c r="O61" s="45">
        <v>5</v>
      </c>
      <c r="P61" s="65">
        <f t="shared" si="11"/>
        <v>10</v>
      </c>
      <c r="Q61" s="47"/>
      <c r="R61" s="47"/>
      <c r="S61" s="47"/>
      <c r="T61" s="48"/>
    </row>
    <row r="62" spans="1:20" s="16" customFormat="1" ht="90.75" thickBot="1" x14ac:dyDescent="0.3">
      <c r="A62" s="109" t="s">
        <v>120</v>
      </c>
      <c r="B62" s="60" t="s">
        <v>124</v>
      </c>
      <c r="C62" s="75" t="s">
        <v>123</v>
      </c>
      <c r="D62" s="66">
        <v>2</v>
      </c>
      <c r="E62" s="66">
        <v>10</v>
      </c>
      <c r="F62" s="67">
        <f>+D62*E62</f>
        <v>20</v>
      </c>
      <c r="G62" s="68" t="s">
        <v>14</v>
      </c>
      <c r="H62" s="68"/>
      <c r="I62" s="69" t="s">
        <v>160</v>
      </c>
      <c r="J62" s="68" t="s">
        <v>14</v>
      </c>
      <c r="K62" s="68"/>
      <c r="L62" s="68" t="s">
        <v>14</v>
      </c>
      <c r="M62" s="68"/>
      <c r="N62" s="66">
        <v>2</v>
      </c>
      <c r="O62" s="66">
        <v>5</v>
      </c>
      <c r="P62" s="94">
        <f t="shared" ref="P62" si="13">+N62*O62</f>
        <v>10</v>
      </c>
      <c r="Q62" s="61"/>
      <c r="R62" s="61"/>
      <c r="S62" s="62"/>
      <c r="T62" s="63"/>
    </row>
    <row r="63" spans="1:20" s="16" customFormat="1" ht="230.25" customHeight="1" thickBot="1" x14ac:dyDescent="0.3">
      <c r="A63" s="110"/>
      <c r="B63" s="44" t="s">
        <v>122</v>
      </c>
      <c r="C63" s="76" t="s">
        <v>121</v>
      </c>
      <c r="D63" s="45">
        <v>3</v>
      </c>
      <c r="E63" s="45">
        <v>5</v>
      </c>
      <c r="F63" s="56">
        <f t="shared" ref="F63" si="14">+D63*E63</f>
        <v>15</v>
      </c>
      <c r="G63" s="46" t="s">
        <v>14</v>
      </c>
      <c r="H63" s="46"/>
      <c r="I63" s="64" t="s">
        <v>161</v>
      </c>
      <c r="J63" s="46" t="s">
        <v>14</v>
      </c>
      <c r="K63" s="46"/>
      <c r="L63" s="46" t="s">
        <v>14</v>
      </c>
      <c r="M63" s="46"/>
      <c r="N63" s="45">
        <v>2</v>
      </c>
      <c r="O63" s="45">
        <v>5</v>
      </c>
      <c r="P63" s="94">
        <f t="shared" ref="P63" si="15">+N63*O63</f>
        <v>10</v>
      </c>
      <c r="Q63" s="47"/>
      <c r="R63" s="47"/>
      <c r="S63" s="47"/>
      <c r="T63" s="48"/>
    </row>
    <row r="64" spans="1:20" s="16" customFormat="1" x14ac:dyDescent="0.25">
      <c r="A64" s="25"/>
      <c r="B64" s="25"/>
      <c r="C64" s="77"/>
      <c r="D64" s="26"/>
      <c r="E64" s="26"/>
      <c r="F64" s="26"/>
      <c r="G64" s="4"/>
      <c r="H64" s="4"/>
      <c r="J64" s="4"/>
      <c r="K64" s="4"/>
      <c r="L64" s="4"/>
      <c r="M64" s="4"/>
      <c r="N64" s="26"/>
      <c r="O64" s="26"/>
      <c r="P64" s="26"/>
      <c r="T64" s="4"/>
    </row>
    <row r="65" spans="1:20" s="16" customFormat="1" x14ac:dyDescent="0.25">
      <c r="A65" s="25"/>
      <c r="B65" s="25"/>
      <c r="C65" s="77"/>
      <c r="D65" s="26"/>
      <c r="E65" s="26"/>
      <c r="F65" s="26"/>
      <c r="G65" s="4"/>
      <c r="H65" s="4"/>
      <c r="J65" s="4"/>
      <c r="K65" s="4"/>
      <c r="L65" s="4"/>
      <c r="M65" s="4"/>
      <c r="N65" s="26"/>
      <c r="O65" s="26"/>
      <c r="P65" s="26"/>
      <c r="T65" s="4"/>
    </row>
    <row r="66" spans="1:20" s="16" customFormat="1" x14ac:dyDescent="0.25">
      <c r="A66" s="25"/>
      <c r="B66" s="25"/>
      <c r="C66" s="77"/>
      <c r="D66" s="26"/>
      <c r="E66" s="26"/>
      <c r="F66" s="26"/>
      <c r="G66" s="4"/>
      <c r="H66" s="4"/>
      <c r="J66" s="4"/>
      <c r="K66" s="4"/>
      <c r="L66" s="4"/>
      <c r="M66" s="4"/>
      <c r="N66" s="26"/>
      <c r="O66" s="26"/>
      <c r="P66" s="26"/>
      <c r="T66" s="4"/>
    </row>
    <row r="67" spans="1:20" s="16" customFormat="1" x14ac:dyDescent="0.25">
      <c r="A67" s="25"/>
      <c r="B67" s="25"/>
      <c r="C67" s="77"/>
      <c r="D67" s="26"/>
      <c r="E67" s="26"/>
      <c r="F67" s="26"/>
      <c r="G67" s="4"/>
      <c r="H67" s="4"/>
      <c r="J67" s="4"/>
      <c r="K67" s="4"/>
      <c r="L67" s="4"/>
      <c r="M67" s="4"/>
      <c r="N67" s="26"/>
      <c r="O67" s="26"/>
      <c r="P67" s="26"/>
      <c r="T67" s="4"/>
    </row>
    <row r="68" spans="1:20" s="16" customFormat="1" x14ac:dyDescent="0.25">
      <c r="A68" s="25"/>
      <c r="B68" s="25"/>
      <c r="C68" s="77"/>
      <c r="D68" s="26"/>
      <c r="E68" s="26"/>
      <c r="F68" s="26"/>
      <c r="G68" s="4"/>
      <c r="H68" s="4"/>
      <c r="J68" s="4"/>
      <c r="K68" s="4"/>
      <c r="L68" s="4"/>
      <c r="M68" s="4"/>
      <c r="N68" s="26"/>
      <c r="O68" s="26"/>
      <c r="P68" s="26"/>
      <c r="T68" s="4"/>
    </row>
    <row r="69" spans="1:20" s="16" customFormat="1" x14ac:dyDescent="0.25">
      <c r="A69" s="25"/>
      <c r="B69" s="25"/>
      <c r="C69" s="78"/>
      <c r="D69" s="26"/>
      <c r="E69" s="26"/>
      <c r="F69" s="26"/>
      <c r="G69" s="4"/>
      <c r="H69" s="4"/>
      <c r="J69" s="4"/>
      <c r="K69" s="4"/>
      <c r="L69" s="4"/>
      <c r="M69" s="4"/>
      <c r="N69" s="26"/>
      <c r="O69" s="26"/>
      <c r="P69" s="26"/>
      <c r="T69" s="4"/>
    </row>
    <row r="70" spans="1:20" s="16" customFormat="1" x14ac:dyDescent="0.25">
      <c r="A70" s="25"/>
      <c r="B70" s="25"/>
      <c r="C70" s="78"/>
      <c r="D70" s="26"/>
      <c r="E70" s="26"/>
      <c r="F70" s="26"/>
      <c r="G70" s="4"/>
      <c r="H70" s="4"/>
      <c r="J70" s="4"/>
      <c r="K70" s="4"/>
      <c r="L70" s="4"/>
      <c r="M70" s="4"/>
      <c r="N70" s="26"/>
      <c r="O70" s="26"/>
      <c r="P70" s="26"/>
      <c r="T70" s="4"/>
    </row>
    <row r="71" spans="1:20" s="16" customFormat="1" x14ac:dyDescent="0.25">
      <c r="A71" s="25"/>
      <c r="B71" s="25"/>
      <c r="C71" s="78"/>
      <c r="D71" s="26"/>
      <c r="E71" s="26"/>
      <c r="F71" s="26"/>
      <c r="G71" s="4"/>
      <c r="H71" s="4"/>
      <c r="J71" s="4"/>
      <c r="K71" s="4"/>
      <c r="L71" s="4"/>
      <c r="M71" s="4"/>
      <c r="N71" s="26"/>
      <c r="O71" s="26"/>
      <c r="P71" s="26"/>
      <c r="T71" s="4"/>
    </row>
    <row r="72" spans="1:20" s="16" customFormat="1" x14ac:dyDescent="0.25">
      <c r="A72" s="25"/>
      <c r="B72" s="25"/>
      <c r="C72" s="78"/>
      <c r="D72" s="26"/>
      <c r="E72" s="26"/>
      <c r="F72" s="26"/>
      <c r="G72" s="4"/>
      <c r="H72" s="4"/>
      <c r="J72" s="4"/>
      <c r="K72" s="4"/>
      <c r="L72" s="4"/>
      <c r="M72" s="4"/>
      <c r="N72" s="26"/>
      <c r="O72" s="26"/>
      <c r="P72" s="26"/>
      <c r="T72" s="4"/>
    </row>
    <row r="73" spans="1:20" s="16" customFormat="1" x14ac:dyDescent="0.25">
      <c r="A73" s="25"/>
      <c r="B73" s="25"/>
      <c r="C73" s="78"/>
      <c r="D73" s="26"/>
      <c r="E73" s="26"/>
      <c r="F73" s="26"/>
      <c r="G73" s="4"/>
      <c r="H73" s="4"/>
      <c r="J73" s="4"/>
      <c r="K73" s="4"/>
      <c r="L73" s="4"/>
      <c r="M73" s="4"/>
      <c r="N73" s="26"/>
      <c r="O73" s="26"/>
      <c r="P73" s="26"/>
      <c r="T73" s="4"/>
    </row>
    <row r="74" spans="1:20" s="16" customFormat="1" x14ac:dyDescent="0.25">
      <c r="A74" s="25"/>
      <c r="B74" s="25"/>
      <c r="C74" s="78"/>
      <c r="D74" s="26"/>
      <c r="E74" s="26"/>
      <c r="F74" s="26"/>
      <c r="G74" s="4"/>
      <c r="H74" s="4"/>
      <c r="J74" s="4"/>
      <c r="K74" s="4"/>
      <c r="L74" s="4"/>
      <c r="M74" s="4"/>
      <c r="N74" s="26"/>
      <c r="O74" s="26"/>
      <c r="P74" s="26"/>
      <c r="T74" s="4"/>
    </row>
    <row r="75" spans="1:20" s="16" customFormat="1" x14ac:dyDescent="0.25">
      <c r="A75" s="25"/>
      <c r="B75" s="25"/>
      <c r="C75" s="78"/>
      <c r="D75" s="26"/>
      <c r="E75" s="26"/>
      <c r="F75" s="26"/>
      <c r="G75" s="4"/>
      <c r="H75" s="4"/>
      <c r="J75" s="4"/>
      <c r="K75" s="4"/>
      <c r="L75" s="4"/>
      <c r="M75" s="4"/>
      <c r="N75" s="26"/>
      <c r="O75" s="26"/>
      <c r="P75" s="26"/>
      <c r="T75" s="4"/>
    </row>
    <row r="76" spans="1:20" s="16" customFormat="1" x14ac:dyDescent="0.25">
      <c r="A76" s="25"/>
      <c r="B76" s="25"/>
      <c r="C76" s="78"/>
      <c r="D76" s="26"/>
      <c r="E76" s="26"/>
      <c r="F76" s="26"/>
      <c r="G76" s="4"/>
      <c r="H76" s="4"/>
      <c r="J76" s="4"/>
      <c r="K76" s="4"/>
      <c r="L76" s="4"/>
      <c r="M76" s="4"/>
      <c r="N76" s="26"/>
      <c r="O76" s="26"/>
      <c r="P76" s="26"/>
      <c r="T76" s="4"/>
    </row>
    <row r="77" spans="1:20" s="16" customFormat="1" x14ac:dyDescent="0.25">
      <c r="A77" s="25"/>
      <c r="B77" s="25"/>
      <c r="C77" s="78"/>
      <c r="D77" s="26"/>
      <c r="E77" s="26"/>
      <c r="F77" s="26"/>
      <c r="G77" s="4"/>
      <c r="H77" s="4"/>
      <c r="J77" s="4"/>
      <c r="K77" s="4"/>
      <c r="L77" s="4"/>
      <c r="M77" s="4"/>
      <c r="N77" s="26"/>
      <c r="O77" s="26"/>
      <c r="P77" s="26"/>
      <c r="T77" s="4"/>
    </row>
    <row r="78" spans="1:20" s="16" customFormat="1" x14ac:dyDescent="0.25">
      <c r="A78" s="25"/>
      <c r="B78" s="25"/>
      <c r="C78" s="78"/>
      <c r="D78" s="26"/>
      <c r="E78" s="26"/>
      <c r="F78" s="26"/>
      <c r="G78" s="4"/>
      <c r="H78" s="4"/>
      <c r="J78" s="4"/>
      <c r="K78" s="4"/>
      <c r="L78" s="4"/>
      <c r="M78" s="4"/>
      <c r="N78" s="26"/>
      <c r="O78" s="26"/>
      <c r="P78" s="26"/>
      <c r="T78" s="4"/>
    </row>
    <row r="79" spans="1:20" s="16" customFormat="1" x14ac:dyDescent="0.25">
      <c r="A79" s="25"/>
      <c r="B79" s="25"/>
      <c r="C79" s="77"/>
      <c r="D79" s="26"/>
      <c r="E79" s="26"/>
      <c r="F79" s="26"/>
      <c r="G79" s="4"/>
      <c r="H79" s="4"/>
      <c r="J79" s="4"/>
      <c r="K79" s="4"/>
      <c r="L79" s="4"/>
      <c r="M79" s="4"/>
      <c r="N79" s="26"/>
      <c r="O79" s="26"/>
      <c r="P79" s="26"/>
      <c r="T79" s="4"/>
    </row>
    <row r="80" spans="1:20" s="16" customFormat="1" x14ac:dyDescent="0.25">
      <c r="A80" s="25"/>
      <c r="B80" s="25"/>
      <c r="C80" s="77"/>
      <c r="D80" s="26"/>
      <c r="E80" s="26"/>
      <c r="F80" s="26"/>
      <c r="G80" s="4"/>
      <c r="H80" s="4"/>
      <c r="J80" s="4"/>
      <c r="K80" s="4"/>
      <c r="L80" s="4"/>
      <c r="M80" s="4"/>
      <c r="N80" s="26"/>
      <c r="O80" s="26"/>
      <c r="P80" s="26"/>
      <c r="T80" s="4"/>
    </row>
    <row r="81" spans="1:20" s="16" customFormat="1" x14ac:dyDescent="0.25">
      <c r="A81" s="25"/>
      <c r="B81" s="25"/>
      <c r="C81" s="77"/>
      <c r="D81" s="26"/>
      <c r="E81" s="26"/>
      <c r="F81" s="26"/>
      <c r="G81" s="4"/>
      <c r="H81" s="4"/>
      <c r="J81" s="4"/>
      <c r="K81" s="4"/>
      <c r="L81" s="4"/>
      <c r="M81" s="4"/>
      <c r="N81" s="26"/>
      <c r="O81" s="26"/>
      <c r="P81" s="26"/>
      <c r="T81" s="4"/>
    </row>
    <row r="82" spans="1:20" s="16" customFormat="1" x14ac:dyDescent="0.25">
      <c r="A82" s="25"/>
      <c r="B82" s="25"/>
      <c r="C82" s="77"/>
      <c r="D82" s="26"/>
      <c r="E82" s="26"/>
      <c r="F82" s="26"/>
      <c r="G82" s="4"/>
      <c r="H82" s="4"/>
      <c r="J82" s="4"/>
      <c r="K82" s="4"/>
      <c r="L82" s="4"/>
      <c r="M82" s="4"/>
      <c r="N82" s="26"/>
      <c r="O82" s="26"/>
      <c r="P82" s="26"/>
      <c r="T82" s="4"/>
    </row>
    <row r="83" spans="1:20" s="16" customFormat="1" x14ac:dyDescent="0.25">
      <c r="A83" s="25"/>
      <c r="B83" s="25"/>
      <c r="C83" s="77"/>
      <c r="D83" s="26"/>
      <c r="E83" s="26"/>
      <c r="F83" s="26"/>
      <c r="G83" s="4"/>
      <c r="H83" s="4"/>
      <c r="J83" s="4"/>
      <c r="K83" s="4"/>
      <c r="L83" s="4"/>
      <c r="M83" s="4"/>
      <c r="N83" s="26"/>
      <c r="O83" s="26"/>
      <c r="P83" s="26"/>
      <c r="T83" s="4"/>
    </row>
    <row r="84" spans="1:20" s="16" customFormat="1" x14ac:dyDescent="0.25">
      <c r="A84" s="25"/>
      <c r="B84" s="25"/>
      <c r="C84" s="77"/>
      <c r="D84" s="26"/>
      <c r="E84" s="26"/>
      <c r="F84" s="26"/>
      <c r="G84" s="4"/>
      <c r="H84" s="4"/>
      <c r="J84" s="4"/>
      <c r="K84" s="4"/>
      <c r="L84" s="4"/>
      <c r="M84" s="4"/>
      <c r="N84" s="26"/>
      <c r="O84" s="26"/>
      <c r="P84" s="26"/>
      <c r="T84" s="4"/>
    </row>
    <row r="85" spans="1:20" s="16" customFormat="1" x14ac:dyDescent="0.25">
      <c r="A85" s="25"/>
      <c r="B85" s="25"/>
      <c r="C85" s="77"/>
      <c r="D85" s="26"/>
      <c r="E85" s="26"/>
      <c r="F85" s="26"/>
      <c r="G85" s="4"/>
      <c r="H85" s="4"/>
      <c r="J85" s="4"/>
      <c r="K85" s="4"/>
      <c r="L85" s="4"/>
      <c r="M85" s="4"/>
      <c r="N85" s="26"/>
      <c r="O85" s="26"/>
      <c r="P85" s="26"/>
      <c r="T85" s="4"/>
    </row>
    <row r="86" spans="1:20" s="16" customFormat="1" x14ac:dyDescent="0.25">
      <c r="A86" s="25"/>
      <c r="B86" s="25"/>
      <c r="C86" s="77"/>
      <c r="D86" s="26"/>
      <c r="E86" s="26"/>
      <c r="F86" s="26"/>
      <c r="G86" s="4"/>
      <c r="H86" s="4"/>
      <c r="J86" s="4"/>
      <c r="K86" s="4"/>
      <c r="L86" s="4"/>
      <c r="M86" s="4"/>
      <c r="N86" s="26"/>
      <c r="O86" s="26"/>
      <c r="P86" s="26"/>
      <c r="T86" s="4"/>
    </row>
    <row r="87" spans="1:20" s="16" customFormat="1" x14ac:dyDescent="0.25">
      <c r="A87" s="25"/>
      <c r="B87" s="25"/>
      <c r="C87" s="77"/>
      <c r="D87" s="26"/>
      <c r="E87" s="26"/>
      <c r="F87" s="26"/>
      <c r="G87" s="4"/>
      <c r="H87" s="4"/>
      <c r="J87" s="4"/>
      <c r="K87" s="4"/>
      <c r="L87" s="4"/>
      <c r="M87" s="4"/>
      <c r="N87" s="26"/>
      <c r="O87" s="26"/>
      <c r="P87" s="26"/>
      <c r="T87" s="4"/>
    </row>
    <row r="88" spans="1:20" s="16" customFormat="1" x14ac:dyDescent="0.25">
      <c r="A88" s="25"/>
      <c r="B88" s="25"/>
      <c r="C88" s="77"/>
      <c r="D88" s="26"/>
      <c r="E88" s="26"/>
      <c r="F88" s="26"/>
      <c r="G88" s="4"/>
      <c r="H88" s="4"/>
      <c r="J88" s="4"/>
      <c r="K88" s="4"/>
      <c r="L88" s="4"/>
      <c r="M88" s="4"/>
      <c r="N88" s="26"/>
      <c r="O88" s="26"/>
      <c r="P88" s="26"/>
      <c r="T88" s="4"/>
    </row>
    <row r="89" spans="1:20" s="16" customFormat="1" x14ac:dyDescent="0.25">
      <c r="A89" s="25"/>
      <c r="B89" s="25"/>
      <c r="C89" s="77"/>
      <c r="D89" s="26"/>
      <c r="E89" s="26"/>
      <c r="F89" s="26"/>
      <c r="G89" s="4"/>
      <c r="H89" s="4"/>
      <c r="J89" s="4"/>
      <c r="K89" s="4"/>
      <c r="L89" s="4"/>
      <c r="M89" s="4"/>
      <c r="N89" s="26"/>
      <c r="O89" s="26"/>
      <c r="P89" s="26"/>
      <c r="T89" s="4"/>
    </row>
    <row r="90" spans="1:20" s="16" customFormat="1" x14ac:dyDescent="0.25">
      <c r="A90" s="25"/>
      <c r="B90" s="25"/>
      <c r="C90" s="77"/>
      <c r="D90" s="26"/>
      <c r="E90" s="26"/>
      <c r="F90" s="26"/>
      <c r="G90" s="4"/>
      <c r="H90" s="4"/>
      <c r="J90" s="4"/>
      <c r="K90" s="4"/>
      <c r="L90" s="4"/>
      <c r="M90" s="4"/>
      <c r="N90" s="26"/>
      <c r="O90" s="26"/>
      <c r="P90" s="26"/>
      <c r="T90" s="4"/>
    </row>
    <row r="91" spans="1:20" s="16" customFormat="1" x14ac:dyDescent="0.25">
      <c r="A91" s="25"/>
      <c r="B91" s="25"/>
      <c r="C91" s="77"/>
      <c r="D91" s="26"/>
      <c r="E91" s="26"/>
      <c r="F91" s="26"/>
      <c r="G91" s="4"/>
      <c r="H91" s="4"/>
      <c r="J91" s="4"/>
      <c r="K91" s="4"/>
      <c r="L91" s="4"/>
      <c r="M91" s="4"/>
      <c r="N91" s="26"/>
      <c r="O91" s="26"/>
      <c r="P91" s="26"/>
      <c r="T91" s="4"/>
    </row>
    <row r="92" spans="1:20" s="16" customFormat="1" x14ac:dyDescent="0.25">
      <c r="A92" s="25"/>
      <c r="B92" s="25"/>
      <c r="C92" s="77"/>
      <c r="D92" s="26"/>
      <c r="E92" s="26"/>
      <c r="F92" s="26"/>
      <c r="G92" s="4"/>
      <c r="H92" s="4"/>
      <c r="J92" s="4"/>
      <c r="K92" s="4"/>
      <c r="L92" s="4"/>
      <c r="M92" s="4"/>
      <c r="N92" s="26"/>
      <c r="O92" s="26"/>
      <c r="P92" s="26"/>
      <c r="T92" s="4"/>
    </row>
  </sheetData>
  <mergeCells count="121">
    <mergeCell ref="T6:T7"/>
    <mergeCell ref="Q5:T5"/>
    <mergeCell ref="Q6:Q7"/>
    <mergeCell ref="R6:R7"/>
    <mergeCell ref="S6:S7"/>
    <mergeCell ref="G12:G15"/>
    <mergeCell ref="H12:H15"/>
    <mergeCell ref="F12:F15"/>
    <mergeCell ref="E12:E15"/>
    <mergeCell ref="M12:M15"/>
    <mergeCell ref="N12:N15"/>
    <mergeCell ref="O12:O15"/>
    <mergeCell ref="P12:P15"/>
    <mergeCell ref="C1:T1"/>
    <mergeCell ref="C2:T2"/>
    <mergeCell ref="C3:T3"/>
    <mergeCell ref="J6:K6"/>
    <mergeCell ref="Q37:Q41"/>
    <mergeCell ref="R37:R41"/>
    <mergeCell ref="S37:S41"/>
    <mergeCell ref="T37:T41"/>
    <mergeCell ref="F55:F56"/>
    <mergeCell ref="M48:M49"/>
    <mergeCell ref="N48:N49"/>
    <mergeCell ref="O48:O49"/>
    <mergeCell ref="P48:P49"/>
    <mergeCell ref="G48:G49"/>
    <mergeCell ref="H48:H49"/>
    <mergeCell ref="I48:I49"/>
    <mergeCell ref="J48:J49"/>
    <mergeCell ref="K48:K49"/>
    <mergeCell ref="L51:L54"/>
    <mergeCell ref="M51:M54"/>
    <mergeCell ref="N51:N54"/>
    <mergeCell ref="O51:O54"/>
    <mergeCell ref="P51:P54"/>
    <mergeCell ref="G51:G54"/>
    <mergeCell ref="A18:A24"/>
    <mergeCell ref="A26:A27"/>
    <mergeCell ref="G5:P5"/>
    <mergeCell ref="N6:P6"/>
    <mergeCell ref="L6:M6"/>
    <mergeCell ref="A8:A11"/>
    <mergeCell ref="A12:A16"/>
    <mergeCell ref="A5:A7"/>
    <mergeCell ref="C5:C7"/>
    <mergeCell ref="D5:F5"/>
    <mergeCell ref="D6:D7"/>
    <mergeCell ref="E6:E7"/>
    <mergeCell ref="F6:F7"/>
    <mergeCell ref="G6:I6"/>
    <mergeCell ref="I12:I15"/>
    <mergeCell ref="J12:J15"/>
    <mergeCell ref="K12:K15"/>
    <mergeCell ref="L12:L15"/>
    <mergeCell ref="B5:B7"/>
    <mergeCell ref="D12:D15"/>
    <mergeCell ref="C12:C15"/>
    <mergeCell ref="B12:B15"/>
    <mergeCell ref="B9:B10"/>
    <mergeCell ref="A28:A29"/>
    <mergeCell ref="A30:A36"/>
    <mergeCell ref="L48:L49"/>
    <mergeCell ref="A46:A47"/>
    <mergeCell ref="L37:L41"/>
    <mergeCell ref="M37:M41"/>
    <mergeCell ref="N37:N41"/>
    <mergeCell ref="O37:O41"/>
    <mergeCell ref="P37:P41"/>
    <mergeCell ref="G37:G41"/>
    <mergeCell ref="H37:H41"/>
    <mergeCell ref="I37:I41"/>
    <mergeCell ref="J37:J41"/>
    <mergeCell ref="K37:K41"/>
    <mergeCell ref="A37:A45"/>
    <mergeCell ref="C37:C41"/>
    <mergeCell ref="D37:D41"/>
    <mergeCell ref="E37:E41"/>
    <mergeCell ref="F37:F41"/>
    <mergeCell ref="K51:K54"/>
    <mergeCell ref="L55:L56"/>
    <mergeCell ref="M55:M56"/>
    <mergeCell ref="N55:N56"/>
    <mergeCell ref="O55:O56"/>
    <mergeCell ref="P55:P56"/>
    <mergeCell ref="C57:C58"/>
    <mergeCell ref="D57:D58"/>
    <mergeCell ref="E57:E58"/>
    <mergeCell ref="J55:J56"/>
    <mergeCell ref="K55:K56"/>
    <mergeCell ref="A62:A63"/>
    <mergeCell ref="P57:P58"/>
    <mergeCell ref="K57:K58"/>
    <mergeCell ref="L57:L58"/>
    <mergeCell ref="M57:M58"/>
    <mergeCell ref="N57:N58"/>
    <mergeCell ref="O57:O58"/>
    <mergeCell ref="F57:F58"/>
    <mergeCell ref="G57:G58"/>
    <mergeCell ref="H57:H58"/>
    <mergeCell ref="I57:I58"/>
    <mergeCell ref="J57:J58"/>
    <mergeCell ref="A48:A61"/>
    <mergeCell ref="C48:C49"/>
    <mergeCell ref="D48:D49"/>
    <mergeCell ref="E48:E49"/>
    <mergeCell ref="F48:F49"/>
    <mergeCell ref="C51:C54"/>
    <mergeCell ref="D51:D54"/>
    <mergeCell ref="H51:H54"/>
    <mergeCell ref="I51:I54"/>
    <mergeCell ref="J51:J54"/>
    <mergeCell ref="B42:B43"/>
    <mergeCell ref="E51:E54"/>
    <mergeCell ref="F51:F54"/>
    <mergeCell ref="C55:C56"/>
    <mergeCell ref="D55:D56"/>
    <mergeCell ref="E55:E56"/>
    <mergeCell ref="G55:G56"/>
    <mergeCell ref="H55:H56"/>
    <mergeCell ref="I55:I56"/>
  </mergeCells>
  <printOptions horizontalCentered="1"/>
  <pageMargins left="0.19685039370078741" right="0.19685039370078741" top="0.39370078740157483" bottom="0.39370078740157483" header="0" footer="0"/>
  <pageSetup scale="37" fitToHeight="9" orientation="landscape" r:id="rId1"/>
  <ignoredErrors>
    <ignoredError sqref="F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MAPA DE RIESGOS</vt:lpstr>
      <vt:lpstr>'MAPA DE RIESGOS'!OLE_LINK3</vt:lpstr>
      <vt:lpstr>'MAPA DE RIESGOS'!Títulos_a_imprimir</vt:lpstr>
    </vt:vector>
  </TitlesOfParts>
  <Company>Telantioquia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jalvarez</dc:creator>
  <cp:lastModifiedBy>Leidy Cristina Cano Vásquez</cp:lastModifiedBy>
  <cp:lastPrinted>2017-04-28T20:13:53Z</cp:lastPrinted>
  <dcterms:created xsi:type="dcterms:W3CDTF">2011-02-28T22:15:41Z</dcterms:created>
  <dcterms:modified xsi:type="dcterms:W3CDTF">2019-09-18T21:57:03Z</dcterms:modified>
</cp:coreProperties>
</file>