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frodriguez\OneDrive - Instituto Tecnológico Metropolitano\Teleantioquia\2021\MIPG\PLANES INSTITUCIONALES\ANTICORRUPCIÓN Y AT.C\Matriz\"/>
    </mc:Choice>
  </mc:AlternateContent>
  <bookViews>
    <workbookView xWindow="0" yWindow="0" windowWidth="20490" windowHeight="6150"/>
  </bookViews>
  <sheets>
    <sheet name="MAPA DE RIESGOS" sheetId="6" r:id="rId1"/>
  </sheets>
  <definedNames>
    <definedName name="OLE_LINK3" localSheetId="0">'MAPA DE RIESGOS'!$C$41</definedName>
    <definedName name="_xlnm.Print_Titles" localSheetId="0">'MAPA DE RIESGOS'!$1:$7</definedName>
  </definedNames>
  <calcPr calcId="162913"/>
</workbook>
</file>

<file path=xl/calcChain.xml><?xml version="1.0" encoding="utf-8"?>
<calcChain xmlns="http://schemas.openxmlformats.org/spreadsheetml/2006/main">
  <c r="P10" i="6" l="1"/>
  <c r="F10" i="6"/>
  <c r="P63" i="6" l="1"/>
  <c r="F63" i="6"/>
  <c r="P62" i="6"/>
  <c r="F62" i="6"/>
  <c r="P61" i="6" l="1"/>
  <c r="F61" i="6"/>
  <c r="P60" i="6"/>
  <c r="F60" i="6"/>
  <c r="P59" i="6"/>
  <c r="F59" i="6"/>
  <c r="P57" i="6"/>
  <c r="F57" i="6"/>
  <c r="P55" i="6"/>
  <c r="F55" i="6"/>
  <c r="P51" i="6"/>
  <c r="F51" i="6"/>
  <c r="P50" i="6"/>
  <c r="F50" i="6"/>
  <c r="P48" i="6"/>
  <c r="F48" i="6"/>
  <c r="P47" i="6" l="1"/>
  <c r="F47" i="6"/>
  <c r="P46" i="6"/>
  <c r="F46" i="6"/>
  <c r="P45" i="6"/>
  <c r="F45" i="6"/>
  <c r="P44" i="6"/>
  <c r="F44" i="6"/>
  <c r="P43" i="6"/>
  <c r="F43" i="6"/>
  <c r="P42" i="6"/>
  <c r="F42" i="6"/>
  <c r="P37" i="6"/>
  <c r="F37" i="6"/>
  <c r="P36" i="6" l="1"/>
  <c r="F36" i="6"/>
  <c r="P35" i="6"/>
  <c r="F35" i="6"/>
  <c r="P34" i="6"/>
  <c r="F34" i="6"/>
  <c r="P33" i="6"/>
  <c r="F33" i="6"/>
  <c r="P32" i="6"/>
  <c r="F32" i="6"/>
  <c r="P31" i="6"/>
  <c r="F31" i="6"/>
  <c r="P30" i="6"/>
  <c r="F30" i="6"/>
  <c r="P17" i="6" l="1"/>
  <c r="P16" i="6"/>
  <c r="P12" i="6"/>
  <c r="P11" i="6"/>
  <c r="P9" i="6"/>
  <c r="P8" i="6"/>
  <c r="P29" i="6" l="1"/>
  <c r="F29" i="6"/>
  <c r="P28" i="6"/>
  <c r="F28" i="6"/>
  <c r="P27" i="6" l="1"/>
  <c r="F27" i="6"/>
  <c r="P26" i="6"/>
  <c r="F26" i="6"/>
  <c r="P25" i="6" l="1"/>
  <c r="F25" i="6"/>
  <c r="P24" i="6"/>
  <c r="F24" i="6"/>
  <c r="P23" i="6"/>
  <c r="F23" i="6"/>
  <c r="P22" i="6"/>
  <c r="F22" i="6"/>
  <c r="P21" i="6"/>
  <c r="F21" i="6"/>
  <c r="P20" i="6"/>
  <c r="F20" i="6"/>
  <c r="P19" i="6"/>
  <c r="F19" i="6"/>
  <c r="P18" i="6"/>
  <c r="F18" i="6"/>
  <c r="F9" i="6" l="1"/>
  <c r="F16" i="6" l="1"/>
  <c r="F17" i="6"/>
  <c r="F12" i="6"/>
  <c r="F11" i="6" l="1"/>
  <c r="F8" i="6"/>
</calcChain>
</file>

<file path=xl/sharedStrings.xml><?xml version="1.0" encoding="utf-8"?>
<sst xmlns="http://schemas.openxmlformats.org/spreadsheetml/2006/main" count="346" uniqueCount="198">
  <si>
    <t>RIESGO</t>
  </si>
  <si>
    <t>CALIFICACIÓN</t>
  </si>
  <si>
    <t>PROBABILIDAD</t>
  </si>
  <si>
    <t>IMPACTO</t>
  </si>
  <si>
    <t>DOCUMENTADOS</t>
  </si>
  <si>
    <t>EFECTIVOS</t>
  </si>
  <si>
    <t>Si</t>
  </si>
  <si>
    <t>No</t>
  </si>
  <si>
    <t>DESCRIPCIÓN</t>
  </si>
  <si>
    <t>ACCIÓN DE CONTROL</t>
  </si>
  <si>
    <t>RESPONSABLE</t>
  </si>
  <si>
    <t>EVIDENCIA</t>
  </si>
  <si>
    <t>PLAZO</t>
  </si>
  <si>
    <t>ACCIONES DE CONTROL EXISTENTES</t>
  </si>
  <si>
    <t>X</t>
  </si>
  <si>
    <t>CAUSA</t>
  </si>
  <si>
    <t>ZONA DE RIESGO</t>
  </si>
  <si>
    <t>VALORACIÓN DEL RIESGO</t>
  </si>
  <si>
    <t>RIESGO RESIDUAL</t>
  </si>
  <si>
    <t>Tener ingresos adicionales</t>
  </si>
  <si>
    <t>Contar con información exclusiva de los manejos internos de Teleantioquia</t>
  </si>
  <si>
    <t>Existe un sotfware que calcula los tiempos exactos y desigandos para la rejilla de programación.</t>
  </si>
  <si>
    <t>La Videoteca realiza un control de la cantidad de piezas músicales que se descargan de la librería del Canal.</t>
  </si>
  <si>
    <t>Coordinación Creativos</t>
  </si>
  <si>
    <t>Secretaria General
Gestión Humana
Líder de Nuevos Medios</t>
  </si>
  <si>
    <t>Existe un formato de orden de producción, en el cual queda evidenciado cuales son las piezas audiovisuales requidas al grupo creativo.</t>
  </si>
  <si>
    <t>Dentro de las obligaciones del personal que hace parte de equipo de Nuevos Medios debe existir un codigo de confidencialidad.</t>
  </si>
  <si>
    <t>Utilizar los contenidos para publicidad sin que genere un beneficio institucional sino particular</t>
  </si>
  <si>
    <t>No tener un guión de pauta
Independepencia del Director sobre el contenido</t>
  </si>
  <si>
    <t>Inmediato</t>
  </si>
  <si>
    <t xml:space="preserve"> Fácil acceso del personal a este material.</t>
  </si>
  <si>
    <t>Formato de entrega al público objetivo</t>
  </si>
  <si>
    <t>Administración de presupuestos.</t>
  </si>
  <si>
    <t>Disponibilidad presupuestales</t>
  </si>
  <si>
    <t xml:space="preserve">Organización de los eventos corporativos </t>
  </si>
  <si>
    <t>Registro fotográfico, planillas e informes</t>
  </si>
  <si>
    <t>Fácil acceso a la ordenación de la pauta.</t>
  </si>
  <si>
    <t>Control de pauta</t>
  </si>
  <si>
    <t>Acceso directo a la boletería</t>
  </si>
  <si>
    <t>Carta de certificación de entrega de boletas</t>
  </si>
  <si>
    <t>La NO revisión con detenimiento del documento previo a las firmas.</t>
  </si>
  <si>
    <t>Revisión detallada del documento previo a las firmas</t>
  </si>
  <si>
    <t>Elaboración de contactos para alianzas empresariales</t>
  </si>
  <si>
    <t>Recibir comisiones por convenios comerciales</t>
  </si>
  <si>
    <t>Documentos del convenio</t>
  </si>
  <si>
    <t xml:space="preserve">Vulnerabilidad de la información
</t>
  </si>
  <si>
    <t>Politicas de acceso al centro de computo - Acceso restringido a las bases de datos de los aplicativos</t>
  </si>
  <si>
    <t xml:space="preserve">Atractivo por el alto costo de licenciamiento 
</t>
  </si>
  <si>
    <t>Control de Inventario del software licenciado - Perfil de seguridad para usuarios de sistemas de información</t>
  </si>
  <si>
    <t>Los procesos comercial y emisión hacen un control permanente por medio de la codificación de las diferentes modalidades comerciales las cual se reflejan en el libreto de pauta</t>
  </si>
  <si>
    <t>Implementar el cambio de clave de las plataformas digitales del canal periódicamente.</t>
  </si>
  <si>
    <t>Documento</t>
  </si>
  <si>
    <t>Actualmente cada vez que se renueva el equipo de nuevos medios, se cambia las claves de acceso.</t>
  </si>
  <si>
    <t>Reunión mensual para revisión para revisión de órdenes de pauta</t>
  </si>
  <si>
    <t>Sandra Suarez</t>
  </si>
  <si>
    <t>Mensual</t>
  </si>
  <si>
    <t>Acta e informes electrónicos</t>
  </si>
  <si>
    <t>Contratar sin ejercer los controles pertinentes para cada proceso</t>
  </si>
  <si>
    <t>Contratación con empresas fachada</t>
  </si>
  <si>
    <t>Verificación de los documentos de existencia y representación legal, RUT, certificado de antecedentes fiscales y disciplinarios</t>
  </si>
  <si>
    <t>Deficiencia en el control de procesos</t>
  </si>
  <si>
    <t xml:space="preserve">Apropiacion indebida de recursos </t>
  </si>
  <si>
    <t>Control con lista de chequeo, para trámite de orden de compra y de servicio, con requisito de disponibilidad presupuestal</t>
  </si>
  <si>
    <t>Interés propio y/o en beneficio o detrimento de otros</t>
  </si>
  <si>
    <t xml:space="preserve">Favorecimiento en la Selección de Proveedores </t>
  </si>
  <si>
    <t>Evaluación  en el área jurídica, financiera y técnica de las  cotizaciones en los procesos que superan los 20SMLV</t>
  </si>
  <si>
    <t xml:space="preserve">Omision de Procesos y Procedimientos </t>
  </si>
  <si>
    <t xml:space="preserve">Capacitación sobre normatividad en la contratación </t>
  </si>
  <si>
    <t xml:space="preserve">Desconocimiento de la norma </t>
  </si>
  <si>
    <t>Violación al régimen de inhabilidades e incompatibilidades y conflicto de intereses</t>
  </si>
  <si>
    <t xml:space="preserve">Solicitar las debidas certificaciones a los organismos de control que regulan las materias negativas y las inhabilidades y compatibilidades </t>
  </si>
  <si>
    <t xml:space="preserve">Desconocimiento del manual de contratación </t>
  </si>
  <si>
    <t>Celebración  de contratos sin el cumplimiento del manual de contratación</t>
  </si>
  <si>
    <t>Dictar Capacitaciones</t>
  </si>
  <si>
    <t>Falta de seguimiento a los procesos juridicos</t>
  </si>
  <si>
    <t>Inasistencia a audiencias o permitir vencimiento de terminos en instancias judiciales</t>
  </si>
  <si>
    <t xml:space="preserve">Verificación periodica de los procesos juridicos </t>
  </si>
  <si>
    <t xml:space="preserve">TELEANTIOQUIA </t>
  </si>
  <si>
    <t>MAPA DE RIESGOS</t>
  </si>
  <si>
    <t>La monetización de los canales de YouTube se hace a través de la red de Codiscos. 
Cada que se crea un nuevo canal de YouTube, se adiciona a la red para que Codiscos administre los ingresos recaudados.
Las contraseñas de todas las cuentas están recogidas en un documento al que tiene acceso solo el personal de Nuevos Medios. 
Las contraseñas de las redes y los perfiles activos se cambian cuando una persona sale del equipo, y se registra el cambio en el documento.</t>
  </si>
  <si>
    <t>GESTIÓN JURÍDICA</t>
  </si>
  <si>
    <t>Atractivo por la facilidad de conseguir recursos adicionales</t>
  </si>
  <si>
    <t>Asignación de espacios en la rejilla, con tiempos no autorizados para su emisión</t>
  </si>
  <si>
    <t>Uso no controlado de la librería musical del Canal</t>
  </si>
  <si>
    <t>Uso inadecuado de los los permisos de la plataforma web, para modificar o extraer información confidencial del Canal</t>
  </si>
  <si>
    <t>Elaboración de piezas comerciales, para terceros con fines lucrativos</t>
  </si>
  <si>
    <t>Mala utilización de los elementos de mershandising para obtener beneficios particulares</t>
  </si>
  <si>
    <t>Aprovechamiento de recursos financieros para fines particulares</t>
  </si>
  <si>
    <t>Abuso de los eventos propios del Canal para alcanzar objetivos personales</t>
  </si>
  <si>
    <t>Ofrecer pauta para fines comerciales personales</t>
  </si>
  <si>
    <t>No dejar con claridad los terminos y condiciones en los convenios</t>
  </si>
  <si>
    <t>PROCESO</t>
  </si>
  <si>
    <t>GESTIÓN FINANCIERA</t>
  </si>
  <si>
    <t>Conciliación entre la publicidad ordenada y facturación</t>
  </si>
  <si>
    <t>Comité de cartera, conciliación del modulo de cartera y contabilidad</t>
  </si>
  <si>
    <t>GESTIÓN ADMINISTRATIVA</t>
  </si>
  <si>
    <t>Deficiencia en la administración de los recursos</t>
  </si>
  <si>
    <t>Realización de gastos no presupuestados</t>
  </si>
  <si>
    <t>Intereses particulares o en beneficio de terceros</t>
  </si>
  <si>
    <t>Ausencia de seguimiento a los contratos</t>
  </si>
  <si>
    <t>Fortalecer el seguimiento mensual de la información financiera, a través de concialiaciones bancarias y analisis de desviaciones de los gastos</t>
  </si>
  <si>
    <t>Coordinador Financiero</t>
  </si>
  <si>
    <t xml:space="preserve">Informe </t>
  </si>
  <si>
    <t>Conciliar todos los ingresos vs contratos (cesión de derechos, central de medios y producción)</t>
  </si>
  <si>
    <t>Coordinador Comercial</t>
  </si>
  <si>
    <t>Informe de conciliación</t>
  </si>
  <si>
    <t>Revisión de los usuarios y de los permisos de acceso de a los módulos del DMS de acuerdo con la nueva estructura del proceso financiero</t>
  </si>
  <si>
    <t xml:space="preserve">Coordinador Financiero y Profesional de Sistemas </t>
  </si>
  <si>
    <t>Registro del sistema con los cambios realizados</t>
  </si>
  <si>
    <t>Deficiencia en el control de los procesos</t>
  </si>
  <si>
    <t>Inversión de dineros públicos sin respaldo</t>
  </si>
  <si>
    <t>Liquidacón inexacta de facturas y comisiones</t>
  </si>
  <si>
    <t>No facturar o facturar por menor valor, buscando beneficiar a un tercero</t>
  </si>
  <si>
    <t>Uso indebido de los dineros o recursos a través de la utilización de servicios contratados por el Canal beneficiando a un tercero</t>
  </si>
  <si>
    <t>Manipulación de información financiera</t>
  </si>
  <si>
    <t xml:space="preserve">Falta de sensibilización sobre el uso adecuado de los bienes </t>
  </si>
  <si>
    <t>Aprovechamiento personal o para un tercero de los bienes de la entidad</t>
  </si>
  <si>
    <t>Sobrefacturación por parte de los proveedores</t>
  </si>
  <si>
    <t>El control mediante el presupuesto
Procedimientos de tesoreria
Formato de "Seguimiento a la Contratación de Gastos" en cada causacion
Manual de Contratación
Control de liquidacion de impuestos y retenciones</t>
  </si>
  <si>
    <t xml:space="preserve">Arqueos de caja
Disminucion de pagos en efectivo
Seguimiento a la ejecución de los contratos </t>
  </si>
  <si>
    <t>Seguimiento a loa estados financiero
Auditorias de control interno
Auditorias de la revisoría fiscal
Ingreso al sistema por medio de permisos asignados por el administrador del software
Dictamen de la RF</t>
  </si>
  <si>
    <t xml:space="preserve">Inventario de bienes registrado a cargo del personal de planta
Control de salida de equipos de producción y de oficina 
Politicas de uso de vales de taxi y alimentación </t>
  </si>
  <si>
    <t>Cada ordenador del gasto es responsable del control del saldo de las órdenes que tiene bajo su supervision y se debe diligenciar formato de segumiento. 
Control de ingreso de bienes al almacén</t>
  </si>
  <si>
    <t xml:space="preserve">Pagos a beneficio de un particular. </t>
  </si>
  <si>
    <t>Uso inadecuado de los fondos de producción.</t>
  </si>
  <si>
    <t>Arqueos a los fondos. Vistos buenos sobre las facturas. Planilla de gastos.</t>
  </si>
  <si>
    <t>Facturas personales legalizadas por el fondo rotativo.</t>
  </si>
  <si>
    <t>Beneficio a favor de algún empleado otorgandoles horas ociosas y/o extras.</t>
  </si>
  <si>
    <t>Control sobre las horas extras y ociosas del canal. Revisión del coordinador de producción frente a las horas reportadas.</t>
  </si>
  <si>
    <t>Contratar vehículos para prestar servicios personales y luego legalizarlos en los gastos de producción</t>
  </si>
  <si>
    <t xml:space="preserve">Los servicios solicitados responden a una solicitud realizada al área para cierto contenido (check list) ademas se lleva a un formato de control. </t>
  </si>
  <si>
    <t>Uso del transporte propio del canal para cosas personales de los empleados.</t>
  </si>
  <si>
    <t xml:space="preserve">Canjear un vale de taxi por efectivo. </t>
  </si>
  <si>
    <t>Usar los vales de taxi para necesidades personales.</t>
  </si>
  <si>
    <t xml:space="preserve">Solicitar a un proveedor facturar servicios no prestados para beneficio personal o de la empresa. </t>
  </si>
  <si>
    <t xml:space="preserve">En el control del presupuesto se puede identificar los valores que quedan pendientes por facturar. </t>
  </si>
  <si>
    <t>Pedir comisión a un proveedor por beneficio de una factura.</t>
  </si>
  <si>
    <t xml:space="preserve">Los operarios realicen trabajos externos con equipos del canal. </t>
  </si>
  <si>
    <t>Se maneja la programación de los equipos.</t>
  </si>
  <si>
    <t xml:space="preserve">Entrega de material de archivo a beneficio de un amigo o familiar. </t>
  </si>
  <si>
    <t xml:space="preserve">beneficiar a un compeñero certificando algún viaje no programado. </t>
  </si>
  <si>
    <t>Se tiene el control en gestión y se valida en producción.</t>
  </si>
  <si>
    <t>Beneficiar a familiares o amigos a través de la contratación directa.</t>
  </si>
  <si>
    <t>Beneficiarse de los recursos del canal adueñandose de bienes.</t>
  </si>
  <si>
    <t xml:space="preserve">Se tiene placas de algunos elementos, sin embargo hay otros que no se les pone placa para que no se vea en TV . </t>
  </si>
  <si>
    <t>La facilidad de los usuarios para acceder a las pieza musicales de propiedad del Canal</t>
  </si>
  <si>
    <t>Utilización inadecuada de los permisos del Canal</t>
  </si>
  <si>
    <t>Monetización de contenidos en la red cuyos derechos pertenecen a Teleantioquia</t>
  </si>
  <si>
    <t>La Unidad de Nuevos Medios debe realizar controles para el acceso a los canales de reproducción del Canal</t>
  </si>
  <si>
    <t>Líder de Nuevos Medios</t>
  </si>
  <si>
    <t>Formatos</t>
  </si>
  <si>
    <t xml:space="preserve">Gestión Humana </t>
  </si>
  <si>
    <t>Próxima contratación de personal para nuevos medios</t>
  </si>
  <si>
    <t xml:space="preserve">Contrato </t>
  </si>
  <si>
    <t>PRODUCCIÓN</t>
  </si>
  <si>
    <t>GESTIÓN TECNOLÓGICA</t>
  </si>
  <si>
    <t>COMERCIALIZACIÓN</t>
  </si>
  <si>
    <t>COMUNICACIONES</t>
  </si>
  <si>
    <t>MERCADEO</t>
  </si>
  <si>
    <t>CREATIVOS</t>
  </si>
  <si>
    <t>NUEVOS MEDIOS</t>
  </si>
  <si>
    <t>CONTENIDOS</t>
  </si>
  <si>
    <t xml:space="preserve">Cláusula de confidencialidad firmada por el talento que hace parte de Nuevos Medios de Teleantioquia. </t>
  </si>
  <si>
    <t>Capacitación sobre derechos de autor y propiedad intelectual</t>
  </si>
  <si>
    <t>Próxima contratación de personal o productoras</t>
  </si>
  <si>
    <t>Dirección de Innovación y Contenidos
Realización y Producción</t>
  </si>
  <si>
    <t>Cláusula a  los terceros que independiente de su modalidad de contratación realizan contenidos para el Canal, advirtiendo la prohibición de utilizar el material o parte del material audiovisual, sin autorización de Teleantioquia</t>
  </si>
  <si>
    <t>Utilización de las boletas adquiridas por convenios para fines particulares</t>
  </si>
  <si>
    <t>Acceso a la información confidencial de los diferentes procesos para beneficio propio o de un tercero</t>
  </si>
  <si>
    <t xml:space="preserve">Utilización de las licencias para uso personal o beneficio de un tercero
</t>
  </si>
  <si>
    <t xml:space="preserve">No realizar gestión de cartera </t>
  </si>
  <si>
    <t>Disponibilidad de los recursos del Canal por parte de algunos procesos</t>
  </si>
  <si>
    <t>Contrataciones directas manipuladas para beneficios propios y/o de terceros</t>
  </si>
  <si>
    <t>Utilizar los recursos de viáticos para obtener beneficios propios y/o de terceros</t>
  </si>
  <si>
    <t>Uso de los equipos tecnológicos del canal para atender requerimientos propios o de otros</t>
  </si>
  <si>
    <t>Alterar el reporte de la nómina para mejorar los ingresos o disminuir el tiempo efectivamente laborado</t>
  </si>
  <si>
    <t>Peculado derivado del hurto de dinero del presupuesto público, cometido por las personas que administran los dineros de la entidad</t>
  </si>
  <si>
    <t>Mal uso del recurso de transporte contratado o de la empresa, para obtener beneficios personales</t>
  </si>
  <si>
    <t>Hacer acuerdos o negocios ilegales con proveedores para desviar recursos</t>
  </si>
  <si>
    <t>ESTRATEGIA</t>
  </si>
  <si>
    <t>Hacer caer en error a los directivos del Canal para beneficiar a un tercero</t>
  </si>
  <si>
    <t xml:space="preserve">Beneficio a favor de un proveedor o empleado </t>
  </si>
  <si>
    <t>Vender a la competencia información o desiciones estratégicas</t>
  </si>
  <si>
    <t>Filtrar información a otros competidores</t>
  </si>
  <si>
    <t>Desiciones en Comité de Gerencia
Consulta a externos</t>
  </si>
  <si>
    <t>Utilización de publireportajes o pauta no convencional dentro de los contenidos</t>
  </si>
  <si>
    <t>Existe una directirz concentra desde el Comité de Gerencia de no permitir ningún tipo de publicidad si autorización previa.</t>
  </si>
  <si>
    <t>Comercialización de las bases de datos que estan bajo la responsabilidad de la Dirección</t>
  </si>
  <si>
    <t>Suministrar información a tercerso sin una autorización</t>
  </si>
  <si>
    <t>Implentación de la reglamentación de la protección de datos.</t>
  </si>
  <si>
    <t>Sobre las politicas de las tarifas minimas ,descuentos condicionados ,paquetes especiales por volumen de inversion ,bonificaciones ,incentivos estrategias de ventas y distribucion del mercado. Que las comercializadoras y coproducciones otorguen tarifas o descuentos no permitidos .</t>
  </si>
  <si>
    <t>Favorecimiento a las comercializadoras por dar descuentos no permitidos dentro del estatuo tarifario o sin la autorizacion previa  de la direccion comercial . En cuanto a las Coproducciones seguimiento previo a las condiciones y riesgos compartidos del contrato</t>
  </si>
  <si>
    <t>En cuanto a  los Terminos  de referencia del contrato de  las comercializadoras y seguimiento a las condiciones del contrato de las Coproducciones.</t>
  </si>
  <si>
    <t xml:space="preserve">Omisión de los terminos de referencia en cuanto al manejo de clientes exclusivos de Teleantioquia y malas practicas para beneficio propio </t>
  </si>
  <si>
    <t xml:space="preserve">Control ordenacion de pauta mediante el Estatuto Tarifario vigente y su modalidad de pauta correspondiente.
Comunicación constante con el Coordinador de emision y calidad y, de produccion para verificar las ordenaciones. </t>
  </si>
  <si>
    <t>Herramienta de control : informe mensual de las comercializadoras y coproducciones sobre la gestion comercial y consecucion de clientes nuevos
Verificación con la ordenación del cliente 
Verificación en el proceso de emisión</t>
  </si>
  <si>
    <t>VIGENCIA 2021</t>
  </si>
  <si>
    <t>Marzo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</si>
</sst>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1"/>
      <name val="Calibri"/>
      <family val="2"/>
      <scheme val="minor"/>
    </font>
    <font>
      <b/>
      <sz val="14"/>
      <color theme="1"/>
      <name val="Calibri"/>
      <family val="2"/>
      <scheme val="minor"/>
    </font>
    <font>
      <b/>
      <sz val="11"/>
      <name val="Calibri"/>
      <family val="2"/>
      <scheme val="minor"/>
    </font>
    <font>
      <b/>
      <sz val="11"/>
      <color theme="1"/>
      <name val="Calibri"/>
      <family val="2"/>
      <scheme val="minor"/>
    </font>
    <font>
      <b/>
      <sz val="9"/>
      <color theme="1"/>
      <name val="Arial"/>
      <family val="2"/>
    </font>
  </fonts>
  <fills count="5">
    <fill>
      <patternFill patternType="none"/>
    </fill>
    <fill>
      <patternFill patternType="gray125"/>
    </fill>
    <fill>
      <patternFill patternType="solid">
        <fgColor rgb="FF92D050"/>
        <bgColor indexed="64"/>
      </patternFill>
    </fill>
    <fill>
      <patternFill patternType="solid">
        <fgColor rgb="FFC00000"/>
        <bgColor indexed="64"/>
      </patternFill>
    </fill>
    <fill>
      <patternFill patternType="solid">
        <fgColor rgb="FFFFC0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173">
    <xf numFmtId="0" fontId="0" fillId="0" borderId="0" xfId="0"/>
    <xf numFmtId="0" fontId="0" fillId="0" borderId="1" xfId="0" applyFont="1" applyBorder="1" applyAlignment="1">
      <alignment vertical="center" wrapText="1"/>
    </xf>
    <xf numFmtId="0" fontId="0" fillId="0" borderId="1" xfId="0" applyFont="1" applyBorder="1" applyAlignment="1">
      <alignment horizontal="center" vertical="center"/>
    </xf>
    <xf numFmtId="1" fontId="0" fillId="0" borderId="1" xfId="0" applyNumberFormat="1" applyFont="1" applyBorder="1" applyAlignment="1">
      <alignment horizontal="center" vertical="center"/>
    </xf>
    <xf numFmtId="0" fontId="0" fillId="0" borderId="0" xfId="0" applyFont="1" applyBorder="1" applyAlignment="1">
      <alignment horizontal="center" vertical="center" wrapText="1"/>
    </xf>
    <xf numFmtId="0" fontId="0" fillId="0" borderId="0" xfId="0" applyFont="1" applyAlignment="1">
      <alignment horizontal="center" vertical="center" wrapText="1"/>
    </xf>
    <xf numFmtId="1" fontId="0"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0" borderId="1" xfId="0" applyFont="1" applyBorder="1" applyAlignment="1">
      <alignment horizontal="justify" vertical="center"/>
    </xf>
    <xf numFmtId="0" fontId="0" fillId="0" borderId="0" xfId="0" applyFont="1" applyAlignment="1">
      <alignment vertical="center" wrapText="1"/>
    </xf>
    <xf numFmtId="0" fontId="0" fillId="0" borderId="1" xfId="0" applyFont="1" applyBorder="1" applyAlignment="1">
      <alignment horizontal="left" vertical="center" wrapText="1"/>
    </xf>
    <xf numFmtId="0" fontId="0" fillId="0" borderId="1" xfId="0" applyFont="1" applyFill="1" applyBorder="1" applyAlignment="1">
      <alignment horizontal="center" vertical="center" wrapText="1"/>
    </xf>
    <xf numFmtId="0" fontId="0" fillId="0" borderId="1" xfId="0" applyFont="1" applyBorder="1" applyAlignment="1">
      <alignment horizontal="justify" vertical="center" wrapText="1"/>
    </xf>
    <xf numFmtId="0" fontId="0" fillId="0" borderId="6" xfId="0" applyFont="1" applyBorder="1" applyAlignment="1">
      <alignment horizontal="left" vertical="center" wrapText="1"/>
    </xf>
    <xf numFmtId="0" fontId="0" fillId="0" borderId="7" xfId="0" applyFont="1" applyBorder="1" applyAlignment="1">
      <alignment horizontal="left" vertical="center" wrapText="1"/>
    </xf>
    <xf numFmtId="0" fontId="0" fillId="0" borderId="0" xfId="0" applyFont="1" applyBorder="1" applyAlignment="1">
      <alignment vertical="center" wrapText="1"/>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xf numFmtId="0" fontId="0" fillId="0" borderId="5" xfId="0" applyFont="1" applyBorder="1" applyAlignment="1">
      <alignment horizontal="left" vertical="center" wrapText="1"/>
    </xf>
    <xf numFmtId="0" fontId="0" fillId="0" borderId="10" xfId="0" applyFont="1" applyBorder="1" applyAlignment="1">
      <alignment horizontal="left" vertical="center" wrapText="1"/>
    </xf>
    <xf numFmtId="0" fontId="0" fillId="0" borderId="0" xfId="0" applyFont="1" applyAlignment="1">
      <alignment horizontal="left" vertical="center"/>
    </xf>
    <xf numFmtId="0" fontId="0" fillId="0" borderId="0" xfId="0" applyFont="1" applyAlignment="1">
      <alignment horizontal="left" vertical="center" wrapText="1"/>
    </xf>
    <xf numFmtId="0" fontId="0" fillId="0" borderId="1" xfId="0" applyFont="1" applyFill="1" applyBorder="1" applyAlignment="1">
      <alignment horizontal="justify" vertical="center" wrapText="1"/>
    </xf>
    <xf numFmtId="0" fontId="0" fillId="0" borderId="2" xfId="0" applyFont="1" applyBorder="1" applyAlignment="1">
      <alignment vertical="center" wrapText="1"/>
    </xf>
    <xf numFmtId="0" fontId="0" fillId="0" borderId="0" xfId="0" applyFont="1" applyBorder="1" applyAlignment="1">
      <alignment horizontal="left" vertical="center" wrapText="1"/>
    </xf>
    <xf numFmtId="1" fontId="0" fillId="0" borderId="0" xfId="0" applyNumberFormat="1" applyFont="1" applyBorder="1" applyAlignment="1">
      <alignment horizontal="center" vertical="center" wrapText="1"/>
    </xf>
    <xf numFmtId="0" fontId="1" fillId="0" borderId="1" xfId="0" applyFont="1" applyBorder="1" applyAlignment="1">
      <alignment horizontal="justify" vertical="center" wrapText="1"/>
    </xf>
    <xf numFmtId="17" fontId="0" fillId="0" borderId="1" xfId="0" applyNumberFormat="1" applyFont="1" applyBorder="1" applyAlignment="1">
      <alignment horizontal="justify" vertical="center" wrapText="1"/>
    </xf>
    <xf numFmtId="17" fontId="0" fillId="0" borderId="1" xfId="0" applyNumberFormat="1" applyFont="1" applyBorder="1" applyAlignment="1">
      <alignment horizontal="justify" vertical="center"/>
    </xf>
    <xf numFmtId="0" fontId="3" fillId="2" borderId="1" xfId="0" applyFont="1" applyFill="1" applyBorder="1" applyAlignment="1">
      <alignment horizontal="center" vertical="center" wrapText="1"/>
    </xf>
    <xf numFmtId="0" fontId="0" fillId="0" borderId="1" xfId="0" applyFont="1" applyBorder="1" applyAlignment="1">
      <alignment horizontal="center" vertical="center"/>
    </xf>
    <xf numFmtId="0" fontId="0" fillId="0" borderId="0" xfId="0" applyFont="1" applyFill="1" applyBorder="1" applyAlignment="1">
      <alignment vertical="center" wrapText="1"/>
    </xf>
    <xf numFmtId="1"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vertical="center" wrapText="1"/>
    </xf>
    <xf numFmtId="0" fontId="0" fillId="0" borderId="1" xfId="0" applyFill="1" applyBorder="1" applyAlignment="1">
      <alignment vertical="center"/>
    </xf>
    <xf numFmtId="0" fontId="0" fillId="0" borderId="1" xfId="0" applyFill="1" applyBorder="1" applyAlignment="1">
      <alignment horizontal="justify" vertical="center" wrapText="1"/>
    </xf>
    <xf numFmtId="0" fontId="0" fillId="0" borderId="1" xfId="0" applyFont="1" applyBorder="1" applyAlignment="1">
      <alignment vertical="top" wrapText="1"/>
    </xf>
    <xf numFmtId="0" fontId="0" fillId="0" borderId="1" xfId="0" applyFont="1" applyBorder="1"/>
    <xf numFmtId="17" fontId="0" fillId="0" borderId="1" xfId="0" applyNumberFormat="1" applyFont="1" applyBorder="1"/>
    <xf numFmtId="0" fontId="0" fillId="0" borderId="14" xfId="0" applyFont="1" applyBorder="1"/>
    <xf numFmtId="0" fontId="0" fillId="0" borderId="1" xfId="0" applyFont="1" applyBorder="1" applyAlignment="1">
      <alignment horizontal="left" vertical="top" wrapText="1"/>
    </xf>
    <xf numFmtId="0" fontId="0" fillId="0" borderId="17" xfId="0" applyFont="1" applyBorder="1" applyAlignment="1">
      <alignment horizontal="left" vertical="top" wrapText="1"/>
    </xf>
    <xf numFmtId="1" fontId="0" fillId="0" borderId="17" xfId="0" applyNumberFormat="1" applyFont="1" applyBorder="1" applyAlignment="1">
      <alignment horizontal="center" vertical="center"/>
    </xf>
    <xf numFmtId="0" fontId="0" fillId="0" borderId="17" xfId="0" applyFont="1" applyBorder="1" applyAlignment="1">
      <alignment horizontal="center" vertical="center"/>
    </xf>
    <xf numFmtId="0" fontId="0" fillId="0" borderId="17" xfId="0" applyFont="1" applyBorder="1"/>
    <xf numFmtId="0" fontId="0" fillId="0" borderId="18" xfId="0" applyFont="1" applyBorder="1"/>
    <xf numFmtId="0" fontId="0" fillId="3" borderId="1" xfId="0" applyFont="1" applyFill="1" applyBorder="1" applyAlignment="1">
      <alignment horizontal="center" vertical="center" wrapText="1"/>
    </xf>
    <xf numFmtId="1" fontId="0" fillId="3" borderId="1" xfId="0" applyNumberFormat="1" applyFont="1" applyFill="1" applyBorder="1" applyAlignment="1">
      <alignment horizontal="center" vertical="center" wrapText="1"/>
    </xf>
    <xf numFmtId="1" fontId="0" fillId="3" borderId="1" xfId="0" applyNumberFormat="1" applyFill="1" applyBorder="1" applyAlignment="1">
      <alignment horizontal="center" vertical="center"/>
    </xf>
    <xf numFmtId="1" fontId="0" fillId="4" borderId="1" xfId="0" applyNumberFormat="1" applyFont="1" applyFill="1" applyBorder="1" applyAlignment="1">
      <alignment horizontal="center" vertical="center" wrapText="1"/>
    </xf>
    <xf numFmtId="0" fontId="0" fillId="4" borderId="1" xfId="0" applyFont="1" applyFill="1" applyBorder="1" applyAlignment="1">
      <alignment horizontal="center" vertical="center" wrapText="1"/>
    </xf>
    <xf numFmtId="1" fontId="0" fillId="4" borderId="1" xfId="0" applyNumberFormat="1" applyFont="1" applyFill="1" applyBorder="1" applyAlignment="1">
      <alignment horizontal="center" vertical="center"/>
    </xf>
    <xf numFmtId="1" fontId="0" fillId="4" borderId="1" xfId="0" applyNumberFormat="1" applyFill="1" applyBorder="1" applyAlignment="1">
      <alignment horizontal="center" vertical="center"/>
    </xf>
    <xf numFmtId="1" fontId="0" fillId="4" borderId="17" xfId="0" applyNumberFormat="1" applyFont="1" applyFill="1" applyBorder="1" applyAlignment="1">
      <alignment horizontal="center" vertical="center"/>
    </xf>
    <xf numFmtId="1" fontId="0" fillId="2" borderId="1" xfId="0" applyNumberFormat="1" applyFont="1" applyFill="1" applyBorder="1" applyAlignment="1">
      <alignment horizontal="center" vertical="center" wrapText="1"/>
    </xf>
    <xf numFmtId="1" fontId="0" fillId="2" borderId="1" xfId="0" applyNumberFormat="1" applyFont="1" applyFill="1" applyBorder="1" applyAlignment="1">
      <alignment horizontal="center" vertical="center"/>
    </xf>
    <xf numFmtId="1" fontId="0" fillId="2" borderId="1" xfId="0" applyNumberFormat="1" applyFill="1" applyBorder="1" applyAlignment="1">
      <alignment horizontal="center" vertical="center"/>
    </xf>
    <xf numFmtId="0" fontId="0" fillId="0" borderId="20" xfId="0" applyFont="1" applyBorder="1" applyAlignment="1">
      <alignment vertical="top" wrapText="1"/>
    </xf>
    <xf numFmtId="0" fontId="0" fillId="0" borderId="20" xfId="0" applyFont="1" applyBorder="1"/>
    <xf numFmtId="17" fontId="0" fillId="0" borderId="20" xfId="0" applyNumberFormat="1" applyFont="1" applyBorder="1"/>
    <xf numFmtId="0" fontId="0" fillId="0" borderId="22" xfId="0" applyFont="1" applyBorder="1"/>
    <xf numFmtId="0" fontId="0" fillId="0" borderId="17" xfId="0" applyFont="1" applyBorder="1" applyAlignment="1">
      <alignment vertical="top" wrapText="1"/>
    </xf>
    <xf numFmtId="1" fontId="0" fillId="2" borderId="17" xfId="0" applyNumberFormat="1" applyFont="1" applyFill="1" applyBorder="1" applyAlignment="1">
      <alignment horizontal="center" vertical="center"/>
    </xf>
    <xf numFmtId="1" fontId="0" fillId="0" borderId="21" xfId="0" applyNumberFormat="1" applyFont="1" applyBorder="1" applyAlignment="1">
      <alignment horizontal="center" vertical="center"/>
    </xf>
    <xf numFmtId="1" fontId="0" fillId="4" borderId="21" xfId="0" applyNumberFormat="1" applyFont="1" applyFill="1" applyBorder="1" applyAlignment="1">
      <alignment horizontal="center" vertical="center"/>
    </xf>
    <xf numFmtId="0" fontId="0" fillId="0" borderId="21" xfId="0" applyFont="1" applyBorder="1" applyAlignment="1">
      <alignment horizontal="center" vertical="center"/>
    </xf>
    <xf numFmtId="0" fontId="0" fillId="0" borderId="21" xfId="0" applyFont="1" applyBorder="1" applyAlignment="1">
      <alignment horizontal="left" vertical="top" wrapText="1"/>
    </xf>
    <xf numFmtId="0" fontId="4" fillId="0" borderId="0" xfId="0" applyFont="1" applyAlignment="1">
      <alignment vertical="center" wrapText="1"/>
    </xf>
    <xf numFmtId="0" fontId="4" fillId="0" borderId="1" xfId="0" applyFont="1" applyBorder="1" applyAlignment="1">
      <alignment horizontal="justify" vertical="center" wrapText="1"/>
    </xf>
    <xf numFmtId="0" fontId="5" fillId="0" borderId="1" xfId="0" applyFont="1" applyFill="1" applyBorder="1" applyAlignment="1">
      <alignment horizontal="justify"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top" wrapText="1"/>
    </xf>
    <xf numFmtId="0" fontId="4" fillId="0" borderId="2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vertical="center" wrapText="1"/>
    </xf>
    <xf numFmtId="0" fontId="4" fillId="0" borderId="0" xfId="0" applyFont="1" applyBorder="1" applyAlignment="1">
      <alignment horizontal="left" vertical="center" wrapText="1"/>
    </xf>
    <xf numFmtId="1" fontId="0" fillId="0" borderId="1" xfId="0" applyNumberFormat="1" applyFont="1" applyBorder="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1" fontId="0" fillId="0" borderId="2" xfId="0" applyNumberFormat="1" applyFill="1" applyBorder="1" applyAlignment="1">
      <alignment horizontal="center" vertical="center" wrapText="1"/>
    </xf>
    <xf numFmtId="1" fontId="0" fillId="0" borderId="4" xfId="0" applyNumberFormat="1" applyFill="1" applyBorder="1" applyAlignment="1">
      <alignment horizontal="center" vertical="center" wrapText="1"/>
    </xf>
    <xf numFmtId="1" fontId="0" fillId="0" borderId="3" xfId="0" applyNumberFormat="1" applyFill="1" applyBorder="1" applyAlignment="1">
      <alignment horizontal="center" vertical="center" wrapText="1"/>
    </xf>
    <xf numFmtId="1" fontId="0" fillId="0" borderId="2" xfId="0" applyNumberFormat="1" applyFill="1" applyBorder="1" applyAlignment="1">
      <alignment horizontal="center" vertical="center"/>
    </xf>
    <xf numFmtId="1" fontId="0" fillId="0" borderId="4" xfId="0" applyNumberFormat="1" applyFill="1" applyBorder="1" applyAlignment="1">
      <alignment horizontal="center" vertical="center"/>
    </xf>
    <xf numFmtId="1" fontId="0" fillId="0" borderId="3" xfId="0" applyNumberFormat="1" applyFill="1" applyBorder="1" applyAlignment="1">
      <alignment horizontal="center" vertical="center"/>
    </xf>
    <xf numFmtId="1" fontId="0" fillId="3" borderId="2" xfId="0" applyNumberFormat="1" applyFill="1" applyBorder="1" applyAlignment="1">
      <alignment horizontal="center" vertical="center"/>
    </xf>
    <xf numFmtId="1" fontId="0" fillId="3" borderId="4" xfId="0" applyNumberFormat="1" applyFill="1" applyBorder="1" applyAlignment="1">
      <alignment horizontal="center" vertical="center"/>
    </xf>
    <xf numFmtId="1" fontId="0" fillId="3" borderId="3" xfId="0" applyNumberForma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1" fontId="0" fillId="0" borderId="2" xfId="0" applyNumberFormat="1" applyFont="1" applyFill="1" applyBorder="1" applyAlignment="1">
      <alignment horizontal="center" vertical="center"/>
    </xf>
    <xf numFmtId="1" fontId="0" fillId="0" borderId="4" xfId="0" applyNumberFormat="1" applyFont="1" applyFill="1" applyBorder="1" applyAlignment="1">
      <alignment horizontal="center" vertical="center"/>
    </xf>
    <xf numFmtId="1" fontId="0" fillId="0" borderId="3" xfId="0" applyNumberFormat="1" applyFont="1" applyFill="1" applyBorder="1" applyAlignment="1">
      <alignment horizontal="center" vertical="center"/>
    </xf>
    <xf numFmtId="1" fontId="0" fillId="3" borderId="2" xfId="0" applyNumberFormat="1" applyFont="1" applyFill="1" applyBorder="1" applyAlignment="1">
      <alignment horizontal="center" vertical="center"/>
    </xf>
    <xf numFmtId="1" fontId="0" fillId="3" borderId="4" xfId="0" applyNumberFormat="1" applyFont="1" applyFill="1" applyBorder="1" applyAlignment="1">
      <alignment horizontal="center" vertical="center"/>
    </xf>
    <xf numFmtId="1" fontId="0" fillId="3" borderId="3" xfId="0" applyNumberFormat="1" applyFont="1" applyFill="1" applyBorder="1" applyAlignment="1">
      <alignment horizontal="center" vertical="center"/>
    </xf>
    <xf numFmtId="0" fontId="2" fillId="0" borderId="6"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2" xfId="0" applyFill="1" applyBorder="1" applyAlignment="1">
      <alignment horizontal="justify" vertical="center" wrapText="1"/>
    </xf>
    <xf numFmtId="0" fontId="0" fillId="0" borderId="4" xfId="0" applyFill="1" applyBorder="1" applyAlignment="1">
      <alignment horizontal="justify" vertical="center" wrapText="1"/>
    </xf>
    <xf numFmtId="0" fontId="0" fillId="0" borderId="3" xfId="0" applyFill="1" applyBorder="1" applyAlignment="1">
      <alignment horizontal="justify" vertical="center" wrapText="1"/>
    </xf>
    <xf numFmtId="0" fontId="0" fillId="0" borderId="2" xfId="0" applyFill="1" applyBorder="1" applyAlignment="1">
      <alignment horizontal="center" vertical="center" wrapText="1"/>
    </xf>
    <xf numFmtId="0" fontId="0" fillId="0" borderId="4" xfId="0" applyFill="1" applyBorder="1" applyAlignment="1">
      <alignment horizontal="center" vertical="center" wrapText="1"/>
    </xf>
    <xf numFmtId="0" fontId="0" fillId="0" borderId="3" xfId="0" applyFill="1" applyBorder="1" applyAlignment="1">
      <alignment horizontal="center" vertical="center" wrapText="1"/>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0" fillId="0" borderId="3" xfId="0" applyFill="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1" fontId="0" fillId="0" borderId="2" xfId="0" applyNumberFormat="1" applyFont="1" applyBorder="1" applyAlignment="1">
      <alignment horizontal="center" vertical="center"/>
    </xf>
    <xf numFmtId="1" fontId="0" fillId="0" borderId="3" xfId="0" applyNumberFormat="1" applyFont="1" applyBorder="1" applyAlignment="1">
      <alignment horizontal="center" vertical="center"/>
    </xf>
    <xf numFmtId="1" fontId="0" fillId="4" borderId="2" xfId="0" applyNumberFormat="1" applyFont="1" applyFill="1" applyBorder="1" applyAlignment="1">
      <alignment horizontal="center" vertical="center"/>
    </xf>
    <xf numFmtId="1" fontId="0" fillId="4" borderId="3" xfId="0" applyNumberFormat="1" applyFont="1" applyFill="1" applyBorder="1" applyAlignment="1">
      <alignment horizontal="center" vertical="center"/>
    </xf>
    <xf numFmtId="0" fontId="0" fillId="0" borderId="2" xfId="0" applyFont="1" applyBorder="1" applyAlignment="1">
      <alignment horizontal="left" vertical="top" wrapText="1"/>
    </xf>
    <xf numFmtId="0" fontId="0" fillId="0" borderId="3" xfId="0" applyFont="1" applyBorder="1" applyAlignment="1">
      <alignment horizontal="left" vertical="top" wrapText="1"/>
    </xf>
    <xf numFmtId="0" fontId="0" fillId="0" borderId="4" xfId="0" applyFont="1" applyBorder="1" applyAlignment="1">
      <alignment horizontal="center" vertical="center"/>
    </xf>
    <xf numFmtId="1" fontId="0" fillId="0" borderId="4" xfId="0" applyNumberFormat="1" applyFont="1" applyBorder="1" applyAlignment="1">
      <alignment horizontal="center" vertical="center"/>
    </xf>
    <xf numFmtId="1" fontId="0" fillId="4" borderId="4" xfId="0" applyNumberFormat="1" applyFont="1" applyFill="1" applyBorder="1" applyAlignment="1">
      <alignment horizontal="center" vertical="center"/>
    </xf>
    <xf numFmtId="0" fontId="0" fillId="0" borderId="2" xfId="0" applyFont="1" applyBorder="1" applyAlignment="1">
      <alignment horizontal="center" vertical="center" wrapText="1"/>
    </xf>
    <xf numFmtId="0" fontId="0" fillId="0" borderId="4" xfId="0" applyFont="1" applyBorder="1" applyAlignment="1">
      <alignment horizontal="center" vertical="center" wrapText="1"/>
    </xf>
    <xf numFmtId="0" fontId="0" fillId="0" borderId="3" xfId="0" applyFont="1" applyBorder="1" applyAlignment="1">
      <alignment horizontal="center" vertical="center" wrapText="1"/>
    </xf>
    <xf numFmtId="0" fontId="0" fillId="0" borderId="1" xfId="0" applyFont="1" applyBorder="1" applyAlignment="1">
      <alignment horizontal="center" vertical="center" wrapText="1"/>
    </xf>
    <xf numFmtId="0" fontId="0" fillId="0" borderId="2" xfId="0" applyFont="1" applyFill="1" applyBorder="1" applyAlignment="1">
      <alignment horizontal="justify" vertical="center" wrapText="1"/>
    </xf>
    <xf numFmtId="0" fontId="0" fillId="0" borderId="4" xfId="0" applyFont="1" applyFill="1" applyBorder="1" applyAlignment="1">
      <alignment horizontal="justify" vertical="center" wrapText="1"/>
    </xf>
    <xf numFmtId="0" fontId="0" fillId="0" borderId="3" xfId="0" applyFont="1" applyFill="1" applyBorder="1" applyAlignment="1">
      <alignment horizontal="justify" vertical="center" wrapText="1"/>
    </xf>
    <xf numFmtId="0" fontId="4" fillId="0" borderId="2" xfId="0" applyFont="1" applyFill="1" applyBorder="1" applyAlignment="1">
      <alignment horizontal="justify" vertical="center" wrapText="1"/>
    </xf>
    <xf numFmtId="0" fontId="4" fillId="0" borderId="4" xfId="0" applyFont="1" applyFill="1" applyBorder="1" applyAlignment="1">
      <alignment horizontal="justify" vertical="center" wrapText="1"/>
    </xf>
    <xf numFmtId="0" fontId="4" fillId="0" borderId="3" xfId="0" applyFont="1" applyFill="1" applyBorder="1" applyAlignment="1">
      <alignment horizontal="justify" vertical="center" wrapText="1"/>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4" fillId="0" borderId="1" xfId="0" applyFont="1" applyBorder="1" applyAlignment="1">
      <alignment horizontal="left" vertical="center" wrapText="1"/>
    </xf>
    <xf numFmtId="0" fontId="0" fillId="0" borderId="1" xfId="0" applyFont="1" applyBorder="1" applyAlignment="1">
      <alignment horizontal="center" vertical="center"/>
    </xf>
    <xf numFmtId="1" fontId="0" fillId="4" borderId="2" xfId="0" applyNumberFormat="1" applyFill="1" applyBorder="1" applyAlignment="1">
      <alignment horizontal="center" vertical="center"/>
    </xf>
    <xf numFmtId="1" fontId="0" fillId="4" borderId="4" xfId="0" applyNumberFormat="1" applyFill="1" applyBorder="1" applyAlignment="1">
      <alignment horizontal="center" vertical="center"/>
    </xf>
    <xf numFmtId="1" fontId="0" fillId="4" borderId="3" xfId="0" applyNumberFormat="1" applyFill="1" applyBorder="1" applyAlignment="1">
      <alignment horizontal="center" vertical="center"/>
    </xf>
    <xf numFmtId="0" fontId="5" fillId="0" borderId="2" xfId="0" applyFont="1" applyFill="1" applyBorder="1" applyAlignment="1">
      <alignment horizontal="justify" vertical="center" wrapText="1"/>
    </xf>
    <xf numFmtId="0" fontId="5" fillId="0" borderId="4" xfId="0" applyFont="1" applyFill="1" applyBorder="1" applyAlignment="1">
      <alignment horizontal="justify" vertical="center" wrapText="1"/>
    </xf>
    <xf numFmtId="0" fontId="0" fillId="0" borderId="19" xfId="0" applyFont="1" applyBorder="1" applyAlignment="1">
      <alignment horizontal="center" vertical="center"/>
    </xf>
    <xf numFmtId="0" fontId="0" fillId="0" borderId="16" xfId="0" applyFont="1" applyBorder="1" applyAlignment="1">
      <alignment horizontal="center" vertical="center"/>
    </xf>
    <xf numFmtId="0" fontId="0" fillId="0" borderId="2" xfId="0" applyFont="1" applyBorder="1" applyAlignment="1">
      <alignment horizontal="center" vertical="top"/>
    </xf>
    <xf numFmtId="0" fontId="0" fillId="0" borderId="3" xfId="0" applyFont="1" applyBorder="1" applyAlignment="1">
      <alignment horizontal="center" vertical="top"/>
    </xf>
    <xf numFmtId="0" fontId="0" fillId="0" borderId="13" xfId="0" applyFont="1" applyBorder="1" applyAlignment="1">
      <alignment horizontal="center" vertical="center"/>
    </xf>
    <xf numFmtId="0" fontId="0" fillId="0" borderId="15"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1" fontId="0" fillId="0" borderId="2" xfId="0" applyNumberFormat="1" applyFont="1" applyBorder="1" applyAlignment="1">
      <alignment horizontal="center" vertical="center" wrapText="1"/>
    </xf>
    <xf numFmtId="1" fontId="0" fillId="0" borderId="4" xfId="0" applyNumberFormat="1" applyFont="1" applyBorder="1" applyAlignment="1">
      <alignment horizontal="center" vertical="center" wrapText="1"/>
    </xf>
    <xf numFmtId="1" fontId="0" fillId="0" borderId="3" xfId="0" applyNumberFormat="1" applyFont="1" applyBorder="1" applyAlignment="1">
      <alignment horizontal="center" vertical="center" wrapText="1"/>
    </xf>
    <xf numFmtId="0" fontId="0" fillId="0" borderId="4" xfId="0" applyFont="1" applyBorder="1" applyAlignment="1">
      <alignment horizontal="left" vertical="center" wrapText="1"/>
    </xf>
    <xf numFmtId="1" fontId="0" fillId="4" borderId="2" xfId="0" applyNumberFormat="1" applyFont="1" applyFill="1" applyBorder="1" applyAlignment="1">
      <alignment horizontal="center" vertical="center" wrapText="1"/>
    </xf>
    <xf numFmtId="1" fontId="0" fillId="4" borderId="4" xfId="0" applyNumberFormat="1" applyFont="1" applyFill="1" applyBorder="1" applyAlignment="1">
      <alignment horizontal="center" vertical="center" wrapText="1"/>
    </xf>
    <xf numFmtId="1" fontId="0" fillId="4" borderId="3" xfId="0" applyNumberFormat="1" applyFont="1" applyFill="1" applyBorder="1" applyAlignment="1">
      <alignment horizontal="center" vertical="center" wrapText="1"/>
    </xf>
    <xf numFmtId="1" fontId="0" fillId="0" borderId="1" xfId="0" applyNumberFormat="1"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0</xdr:row>
      <xdr:rowOff>27214</xdr:rowOff>
    </xdr:from>
    <xdr:to>
      <xdr:col>1</xdr:col>
      <xdr:colOff>1238250</xdr:colOff>
      <xdr:row>2</xdr:row>
      <xdr:rowOff>190500</xdr:rowOff>
    </xdr:to>
    <xdr:pic>
      <xdr:nvPicPr>
        <xdr:cNvPr id="3" name="Imagen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0" y="27214"/>
          <a:ext cx="2422071" cy="65314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2"/>
  <sheetViews>
    <sheetView showGridLines="0" tabSelected="1" topLeftCell="E13" zoomScale="70" zoomScaleNormal="70" workbookViewId="0">
      <selection activeCell="S45" sqref="S45"/>
    </sheetView>
  </sheetViews>
  <sheetFormatPr baseColWidth="10" defaultColWidth="11.42578125" defaultRowHeight="15" x14ac:dyDescent="0.25"/>
  <cols>
    <col min="1" max="1" width="23.42578125" style="22" bestFit="1" customWidth="1"/>
    <col min="2" max="2" width="28.42578125" style="22" customWidth="1"/>
    <col min="3" max="3" width="28.42578125" style="70" customWidth="1"/>
    <col min="4" max="4" width="17.140625" style="5" bestFit="1" customWidth="1"/>
    <col min="5" max="5" width="11.42578125" style="5"/>
    <col min="6" max="6" width="12.5703125" style="5" bestFit="1" customWidth="1"/>
    <col min="7" max="7" width="3.42578125" style="5" bestFit="1" customWidth="1"/>
    <col min="8" max="8" width="3.85546875" style="5" bestFit="1" customWidth="1"/>
    <col min="9" max="9" width="31.85546875" style="10" customWidth="1"/>
    <col min="10" max="11" width="10" style="5" customWidth="1"/>
    <col min="12" max="12" width="7.42578125" style="5" customWidth="1"/>
    <col min="13" max="13" width="10.85546875" style="5" customWidth="1"/>
    <col min="14" max="14" width="14.140625" style="5" bestFit="1" customWidth="1"/>
    <col min="15" max="15" width="11.42578125" style="5"/>
    <col min="16" max="16" width="12.5703125" style="5" bestFit="1" customWidth="1"/>
    <col min="17" max="17" width="35.7109375" style="10" customWidth="1"/>
    <col min="18" max="18" width="22.85546875" style="10" customWidth="1"/>
    <col min="19" max="19" width="25.85546875" style="10" customWidth="1"/>
    <col min="20" max="20" width="34.42578125" style="5" customWidth="1"/>
    <col min="21" max="32" width="11.42578125" style="16"/>
    <col min="33" max="16384" width="11.42578125" style="10"/>
  </cols>
  <sheetData>
    <row r="1" spans="1:32" ht="18.75" x14ac:dyDescent="0.25">
      <c r="A1" s="14"/>
      <c r="B1" s="15"/>
      <c r="C1" s="108" t="s">
        <v>77</v>
      </c>
      <c r="D1" s="109"/>
      <c r="E1" s="109"/>
      <c r="F1" s="109"/>
      <c r="G1" s="109"/>
      <c r="H1" s="109"/>
      <c r="I1" s="109"/>
      <c r="J1" s="109"/>
      <c r="K1" s="109"/>
      <c r="L1" s="109"/>
      <c r="M1" s="109"/>
      <c r="N1" s="109"/>
      <c r="O1" s="109"/>
      <c r="P1" s="109"/>
      <c r="Q1" s="109"/>
      <c r="R1" s="109"/>
      <c r="S1" s="109"/>
      <c r="T1" s="110"/>
    </row>
    <row r="2" spans="1:32" ht="18.75" x14ac:dyDescent="0.25">
      <c r="A2" s="17"/>
      <c r="B2" s="18"/>
      <c r="C2" s="111" t="s">
        <v>78</v>
      </c>
      <c r="D2" s="112"/>
      <c r="E2" s="112"/>
      <c r="F2" s="112"/>
      <c r="G2" s="112"/>
      <c r="H2" s="112"/>
      <c r="I2" s="112"/>
      <c r="J2" s="112"/>
      <c r="K2" s="112"/>
      <c r="L2" s="112"/>
      <c r="M2" s="112"/>
      <c r="N2" s="112"/>
      <c r="O2" s="112"/>
      <c r="P2" s="112"/>
      <c r="Q2" s="112"/>
      <c r="R2" s="112"/>
      <c r="S2" s="112"/>
      <c r="T2" s="113"/>
    </row>
    <row r="3" spans="1:32" ht="18.75" x14ac:dyDescent="0.25">
      <c r="A3" s="19"/>
      <c r="B3" s="20"/>
      <c r="C3" s="114" t="s">
        <v>196</v>
      </c>
      <c r="D3" s="115"/>
      <c r="E3" s="115"/>
      <c r="F3" s="115"/>
      <c r="G3" s="115"/>
      <c r="H3" s="115"/>
      <c r="I3" s="115"/>
      <c r="J3" s="115"/>
      <c r="K3" s="115"/>
      <c r="L3" s="115"/>
      <c r="M3" s="115"/>
      <c r="N3" s="115"/>
      <c r="O3" s="115"/>
      <c r="P3" s="115"/>
      <c r="Q3" s="115"/>
      <c r="R3" s="115"/>
      <c r="S3" s="115"/>
      <c r="T3" s="116"/>
    </row>
    <row r="4" spans="1:32" ht="7.5" customHeight="1" x14ac:dyDescent="0.25">
      <c r="A4" s="21"/>
    </row>
    <row r="5" spans="1:32" s="5" customFormat="1" x14ac:dyDescent="0.25">
      <c r="A5" s="91" t="s">
        <v>91</v>
      </c>
      <c r="B5" s="91" t="s">
        <v>15</v>
      </c>
      <c r="C5" s="91" t="s">
        <v>0</v>
      </c>
      <c r="D5" s="91" t="s">
        <v>1</v>
      </c>
      <c r="E5" s="91"/>
      <c r="F5" s="91"/>
      <c r="G5" s="91" t="s">
        <v>17</v>
      </c>
      <c r="H5" s="91"/>
      <c r="I5" s="91"/>
      <c r="J5" s="91"/>
      <c r="K5" s="91"/>
      <c r="L5" s="91"/>
      <c r="M5" s="91"/>
      <c r="N5" s="91"/>
      <c r="O5" s="91"/>
      <c r="P5" s="91"/>
      <c r="Q5" s="91"/>
      <c r="R5" s="91"/>
      <c r="S5" s="91"/>
      <c r="T5" s="91"/>
      <c r="U5" s="4"/>
      <c r="V5" s="4"/>
      <c r="W5" s="4"/>
      <c r="X5" s="4"/>
      <c r="Y5" s="4"/>
      <c r="Z5" s="4"/>
      <c r="AA5" s="4"/>
      <c r="AB5" s="4"/>
      <c r="AC5" s="4"/>
      <c r="AD5" s="4"/>
      <c r="AE5" s="4"/>
      <c r="AF5" s="4"/>
    </row>
    <row r="6" spans="1:32" s="5" customFormat="1" ht="14.45" customHeight="1" x14ac:dyDescent="0.25">
      <c r="A6" s="91"/>
      <c r="B6" s="91"/>
      <c r="C6" s="91"/>
      <c r="D6" s="91" t="s">
        <v>2</v>
      </c>
      <c r="E6" s="91" t="s">
        <v>3</v>
      </c>
      <c r="F6" s="91" t="s">
        <v>16</v>
      </c>
      <c r="G6" s="91" t="s">
        <v>13</v>
      </c>
      <c r="H6" s="91"/>
      <c r="I6" s="91"/>
      <c r="J6" s="91" t="s">
        <v>4</v>
      </c>
      <c r="K6" s="91"/>
      <c r="L6" s="91" t="s">
        <v>5</v>
      </c>
      <c r="M6" s="91"/>
      <c r="N6" s="91" t="s">
        <v>18</v>
      </c>
      <c r="O6" s="91"/>
      <c r="P6" s="91"/>
      <c r="Q6" s="91" t="s">
        <v>9</v>
      </c>
      <c r="R6" s="91" t="s">
        <v>10</v>
      </c>
      <c r="S6" s="91" t="s">
        <v>12</v>
      </c>
      <c r="T6" s="91" t="s">
        <v>11</v>
      </c>
      <c r="U6" s="4"/>
      <c r="V6" s="4"/>
      <c r="W6" s="4"/>
      <c r="X6" s="4"/>
      <c r="Y6" s="4"/>
      <c r="Z6" s="4"/>
      <c r="AA6" s="4"/>
      <c r="AB6" s="4"/>
      <c r="AC6" s="4"/>
      <c r="AD6" s="4"/>
      <c r="AE6" s="4"/>
      <c r="AF6" s="4"/>
    </row>
    <row r="7" spans="1:32" s="5" customFormat="1" ht="30" customHeight="1" x14ac:dyDescent="0.25">
      <c r="A7" s="91"/>
      <c r="B7" s="91"/>
      <c r="C7" s="91"/>
      <c r="D7" s="91"/>
      <c r="E7" s="91"/>
      <c r="F7" s="91"/>
      <c r="G7" s="30" t="s">
        <v>6</v>
      </c>
      <c r="H7" s="30" t="s">
        <v>7</v>
      </c>
      <c r="I7" s="30" t="s">
        <v>8</v>
      </c>
      <c r="J7" s="30" t="s">
        <v>6</v>
      </c>
      <c r="K7" s="30" t="s">
        <v>7</v>
      </c>
      <c r="L7" s="30" t="s">
        <v>6</v>
      </c>
      <c r="M7" s="30" t="s">
        <v>7</v>
      </c>
      <c r="N7" s="30" t="s">
        <v>2</v>
      </c>
      <c r="O7" s="30" t="s">
        <v>3</v>
      </c>
      <c r="P7" s="30" t="s">
        <v>16</v>
      </c>
      <c r="Q7" s="91"/>
      <c r="R7" s="92"/>
      <c r="S7" s="92"/>
      <c r="T7" s="91"/>
      <c r="U7" s="4"/>
      <c r="V7" s="4"/>
      <c r="W7" s="4"/>
      <c r="X7" s="4"/>
      <c r="Y7" s="4"/>
      <c r="Z7" s="4"/>
      <c r="AA7" s="4"/>
      <c r="AB7" s="4"/>
      <c r="AC7" s="4"/>
      <c r="AD7" s="4"/>
      <c r="AE7" s="4"/>
      <c r="AF7" s="4"/>
    </row>
    <row r="8" spans="1:32" s="1" customFormat="1" ht="45" x14ac:dyDescent="0.25">
      <c r="A8" s="140" t="s">
        <v>161</v>
      </c>
      <c r="B8" s="13" t="s">
        <v>81</v>
      </c>
      <c r="C8" s="71" t="s">
        <v>82</v>
      </c>
      <c r="D8" s="7">
        <v>3</v>
      </c>
      <c r="E8" s="7">
        <v>10</v>
      </c>
      <c r="F8" s="49">
        <f>D8*E8</f>
        <v>30</v>
      </c>
      <c r="G8" s="7" t="s">
        <v>14</v>
      </c>
      <c r="H8" s="7"/>
      <c r="I8" s="13" t="s">
        <v>21</v>
      </c>
      <c r="J8" s="2" t="s">
        <v>14</v>
      </c>
      <c r="K8" s="2"/>
      <c r="L8" s="2" t="s">
        <v>14</v>
      </c>
      <c r="M8" s="2"/>
      <c r="N8" s="3">
        <v>2</v>
      </c>
      <c r="O8" s="3">
        <v>10</v>
      </c>
      <c r="P8" s="54">
        <f>N8*O8</f>
        <v>20</v>
      </c>
      <c r="Q8" s="9"/>
      <c r="R8" s="9"/>
      <c r="S8" s="9"/>
      <c r="T8" s="2"/>
      <c r="U8" s="16"/>
      <c r="V8" s="16"/>
      <c r="W8" s="16"/>
      <c r="X8" s="16"/>
      <c r="Y8" s="16"/>
      <c r="Z8" s="16"/>
      <c r="AA8" s="16"/>
      <c r="AB8" s="16"/>
      <c r="AC8" s="16"/>
      <c r="AD8" s="16"/>
      <c r="AE8" s="16"/>
      <c r="AF8" s="16"/>
    </row>
    <row r="9" spans="1:32" s="1" customFormat="1" ht="90" x14ac:dyDescent="0.25">
      <c r="A9" s="140"/>
      <c r="B9" s="147" t="s">
        <v>28</v>
      </c>
      <c r="C9" s="71" t="s">
        <v>27</v>
      </c>
      <c r="D9" s="6">
        <v>4</v>
      </c>
      <c r="E9" s="6">
        <v>5</v>
      </c>
      <c r="F9" s="52">
        <f>+D9*E9</f>
        <v>20</v>
      </c>
      <c r="G9" s="7" t="s">
        <v>14</v>
      </c>
      <c r="H9" s="7"/>
      <c r="I9" s="13" t="s">
        <v>49</v>
      </c>
      <c r="J9" s="2" t="s">
        <v>14</v>
      </c>
      <c r="K9" s="2"/>
      <c r="L9" s="2" t="s">
        <v>14</v>
      </c>
      <c r="M9" s="2"/>
      <c r="N9" s="3">
        <v>3</v>
      </c>
      <c r="O9" s="3">
        <v>5</v>
      </c>
      <c r="P9" s="54">
        <f t="shared" ref="P9:P10" si="0">+N9*O9</f>
        <v>15</v>
      </c>
      <c r="Q9" s="9"/>
      <c r="R9" s="9"/>
      <c r="S9" s="9"/>
      <c r="T9" s="2"/>
      <c r="U9" s="16"/>
      <c r="V9" s="16"/>
      <c r="W9" s="16"/>
      <c r="X9" s="16"/>
      <c r="Y9" s="16"/>
      <c r="Z9" s="16"/>
      <c r="AA9" s="16"/>
      <c r="AB9" s="16"/>
      <c r="AC9" s="16"/>
      <c r="AD9" s="16"/>
      <c r="AE9" s="16"/>
      <c r="AF9" s="16"/>
    </row>
    <row r="10" spans="1:32" s="1" customFormat="1" ht="66.75" customHeight="1" x14ac:dyDescent="0.25">
      <c r="A10" s="140"/>
      <c r="B10" s="148"/>
      <c r="C10" s="71" t="s">
        <v>185</v>
      </c>
      <c r="D10" s="6">
        <v>4</v>
      </c>
      <c r="E10" s="6">
        <v>5</v>
      </c>
      <c r="F10" s="52">
        <f>+D10*E10</f>
        <v>20</v>
      </c>
      <c r="G10" s="80" t="s">
        <v>14</v>
      </c>
      <c r="H10" s="80"/>
      <c r="I10" s="9" t="s">
        <v>186</v>
      </c>
      <c r="J10" s="81" t="s">
        <v>14</v>
      </c>
      <c r="K10" s="81"/>
      <c r="L10" s="81" t="s">
        <v>14</v>
      </c>
      <c r="M10" s="81"/>
      <c r="N10" s="79">
        <v>3</v>
      </c>
      <c r="O10" s="79">
        <v>5</v>
      </c>
      <c r="P10" s="54">
        <f t="shared" si="0"/>
        <v>15</v>
      </c>
      <c r="Q10" s="9"/>
      <c r="R10" s="9"/>
      <c r="S10" s="9"/>
      <c r="T10" s="81"/>
      <c r="U10" s="16"/>
      <c r="V10" s="16"/>
      <c r="W10" s="16"/>
      <c r="X10" s="16"/>
      <c r="Y10" s="16"/>
      <c r="Z10" s="16"/>
      <c r="AA10" s="16"/>
      <c r="AB10" s="16"/>
      <c r="AC10" s="16"/>
      <c r="AD10" s="16"/>
      <c r="AE10" s="16"/>
      <c r="AF10" s="16"/>
    </row>
    <row r="11" spans="1:32" s="1" customFormat="1" ht="60" x14ac:dyDescent="0.25">
      <c r="A11" s="140"/>
      <c r="B11" s="13" t="s">
        <v>145</v>
      </c>
      <c r="C11" s="71" t="s">
        <v>83</v>
      </c>
      <c r="D11" s="7">
        <v>4</v>
      </c>
      <c r="E11" s="7">
        <v>5</v>
      </c>
      <c r="F11" s="53">
        <f>D11*E11</f>
        <v>20</v>
      </c>
      <c r="G11" s="7" t="s">
        <v>14</v>
      </c>
      <c r="H11" s="7"/>
      <c r="I11" s="13" t="s">
        <v>22</v>
      </c>
      <c r="J11" s="2" t="s">
        <v>14</v>
      </c>
      <c r="K11" s="2"/>
      <c r="L11" s="2"/>
      <c r="M11" s="2" t="s">
        <v>14</v>
      </c>
      <c r="N11" s="3">
        <v>4</v>
      </c>
      <c r="O11" s="3">
        <v>5</v>
      </c>
      <c r="P11" s="54">
        <f t="shared" ref="P11:P17" si="1">N11*O11</f>
        <v>20</v>
      </c>
      <c r="Q11" s="13" t="s">
        <v>50</v>
      </c>
      <c r="R11" s="9" t="s">
        <v>23</v>
      </c>
      <c r="S11" s="27" t="s">
        <v>29</v>
      </c>
      <c r="T11" s="8" t="s">
        <v>51</v>
      </c>
      <c r="U11" s="16"/>
      <c r="V11" s="16"/>
      <c r="W11" s="16"/>
      <c r="X11" s="16"/>
      <c r="Y11" s="16"/>
      <c r="Z11" s="16"/>
      <c r="AA11" s="16"/>
      <c r="AB11" s="16"/>
      <c r="AC11" s="16"/>
      <c r="AD11" s="16"/>
      <c r="AE11" s="16"/>
      <c r="AF11" s="16"/>
    </row>
    <row r="12" spans="1:32" s="1" customFormat="1" ht="45" x14ac:dyDescent="0.25">
      <c r="A12" s="140" t="s">
        <v>160</v>
      </c>
      <c r="B12" s="141" t="s">
        <v>146</v>
      </c>
      <c r="C12" s="144" t="s">
        <v>147</v>
      </c>
      <c r="D12" s="93">
        <v>4</v>
      </c>
      <c r="E12" s="93">
        <v>10</v>
      </c>
      <c r="F12" s="96">
        <f>D12*E12</f>
        <v>40</v>
      </c>
      <c r="G12" s="93" t="s">
        <v>14</v>
      </c>
      <c r="H12" s="93"/>
      <c r="I12" s="141" t="s">
        <v>79</v>
      </c>
      <c r="J12" s="99" t="s">
        <v>14</v>
      </c>
      <c r="K12" s="99"/>
      <c r="L12" s="99"/>
      <c r="M12" s="99" t="s">
        <v>14</v>
      </c>
      <c r="N12" s="102">
        <v>3</v>
      </c>
      <c r="O12" s="102">
        <v>10</v>
      </c>
      <c r="P12" s="105">
        <f t="shared" si="1"/>
        <v>30</v>
      </c>
      <c r="Q12" s="23" t="s">
        <v>148</v>
      </c>
      <c r="R12" s="23" t="s">
        <v>149</v>
      </c>
      <c r="S12" s="23" t="s">
        <v>29</v>
      </c>
      <c r="T12" s="12" t="s">
        <v>150</v>
      </c>
      <c r="U12" s="16"/>
      <c r="V12" s="16"/>
      <c r="W12" s="16"/>
      <c r="X12" s="16"/>
      <c r="Y12" s="16"/>
      <c r="Z12" s="16"/>
      <c r="AA12" s="16"/>
      <c r="AB12" s="16"/>
      <c r="AC12" s="16"/>
      <c r="AD12" s="16"/>
      <c r="AE12" s="16"/>
      <c r="AF12" s="16"/>
    </row>
    <row r="13" spans="1:32" s="1" customFormat="1" ht="45" x14ac:dyDescent="0.25">
      <c r="A13" s="140"/>
      <c r="B13" s="142"/>
      <c r="C13" s="145"/>
      <c r="D13" s="94"/>
      <c r="E13" s="94"/>
      <c r="F13" s="97"/>
      <c r="G13" s="94"/>
      <c r="H13" s="94"/>
      <c r="I13" s="142"/>
      <c r="J13" s="100"/>
      <c r="K13" s="100"/>
      <c r="L13" s="100"/>
      <c r="M13" s="100"/>
      <c r="N13" s="103"/>
      <c r="O13" s="103"/>
      <c r="P13" s="106"/>
      <c r="Q13" s="23" t="s">
        <v>162</v>
      </c>
      <c r="R13" s="23" t="s">
        <v>151</v>
      </c>
      <c r="S13" s="23" t="s">
        <v>152</v>
      </c>
      <c r="T13" s="12" t="s">
        <v>153</v>
      </c>
      <c r="U13" s="16"/>
      <c r="V13" s="16"/>
      <c r="W13" s="16"/>
      <c r="X13" s="16"/>
      <c r="Y13" s="16"/>
      <c r="Z13" s="16"/>
      <c r="AA13" s="16"/>
      <c r="AB13" s="16"/>
      <c r="AC13" s="16"/>
      <c r="AD13" s="16"/>
      <c r="AE13" s="16"/>
      <c r="AF13" s="16"/>
    </row>
    <row r="14" spans="1:32" s="1" customFormat="1" ht="116.45" customHeight="1" x14ac:dyDescent="0.25">
      <c r="A14" s="140"/>
      <c r="B14" s="142"/>
      <c r="C14" s="145"/>
      <c r="D14" s="94"/>
      <c r="E14" s="94"/>
      <c r="F14" s="97"/>
      <c r="G14" s="94"/>
      <c r="H14" s="94"/>
      <c r="I14" s="142"/>
      <c r="J14" s="100"/>
      <c r="K14" s="100"/>
      <c r="L14" s="100"/>
      <c r="M14" s="100"/>
      <c r="N14" s="103"/>
      <c r="O14" s="103"/>
      <c r="P14" s="106"/>
      <c r="Q14" s="23" t="s">
        <v>166</v>
      </c>
      <c r="R14" s="23" t="s">
        <v>165</v>
      </c>
      <c r="S14" s="23" t="s">
        <v>164</v>
      </c>
      <c r="T14" s="12" t="s">
        <v>153</v>
      </c>
      <c r="U14" s="16"/>
      <c r="V14" s="16"/>
      <c r="W14" s="16"/>
      <c r="X14" s="16"/>
      <c r="Y14" s="16"/>
      <c r="Z14" s="16"/>
      <c r="AA14" s="16"/>
      <c r="AB14" s="16"/>
      <c r="AC14" s="16"/>
      <c r="AD14" s="16"/>
      <c r="AE14" s="16"/>
      <c r="AF14" s="16"/>
    </row>
    <row r="15" spans="1:32" s="1" customFormat="1" ht="45" x14ac:dyDescent="0.25">
      <c r="A15" s="140"/>
      <c r="B15" s="143"/>
      <c r="C15" s="146"/>
      <c r="D15" s="95"/>
      <c r="E15" s="95"/>
      <c r="F15" s="98"/>
      <c r="G15" s="95"/>
      <c r="H15" s="95"/>
      <c r="I15" s="143"/>
      <c r="J15" s="101"/>
      <c r="K15" s="101"/>
      <c r="L15" s="101"/>
      <c r="M15" s="101"/>
      <c r="N15" s="104"/>
      <c r="O15" s="104"/>
      <c r="P15" s="107"/>
      <c r="Q15" s="23" t="s">
        <v>163</v>
      </c>
      <c r="R15" s="23" t="s">
        <v>151</v>
      </c>
      <c r="S15" s="23" t="s">
        <v>152</v>
      </c>
      <c r="T15" s="12" t="s">
        <v>153</v>
      </c>
      <c r="U15" s="16"/>
      <c r="V15" s="16"/>
      <c r="W15" s="16"/>
      <c r="X15" s="16"/>
      <c r="Y15" s="16"/>
      <c r="Z15" s="16"/>
      <c r="AA15" s="16"/>
      <c r="AB15" s="16"/>
      <c r="AC15" s="16"/>
      <c r="AD15" s="16"/>
      <c r="AE15" s="16"/>
      <c r="AF15" s="16"/>
    </row>
    <row r="16" spans="1:32" s="1" customFormat="1" ht="75" x14ac:dyDescent="0.25">
      <c r="A16" s="140"/>
      <c r="B16" s="13" t="s">
        <v>20</v>
      </c>
      <c r="C16" s="71" t="s">
        <v>84</v>
      </c>
      <c r="D16" s="7">
        <v>4</v>
      </c>
      <c r="E16" s="7">
        <v>5</v>
      </c>
      <c r="F16" s="53">
        <f t="shared" ref="F16:F17" si="2">D16*E16</f>
        <v>20</v>
      </c>
      <c r="G16" s="7" t="s">
        <v>14</v>
      </c>
      <c r="H16" s="7"/>
      <c r="I16" s="27" t="s">
        <v>52</v>
      </c>
      <c r="J16" s="2"/>
      <c r="K16" s="2" t="s">
        <v>14</v>
      </c>
      <c r="L16" s="2"/>
      <c r="M16" s="2"/>
      <c r="N16" s="3">
        <v>3</v>
      </c>
      <c r="O16" s="3">
        <v>5</v>
      </c>
      <c r="P16" s="54">
        <f t="shared" si="1"/>
        <v>15</v>
      </c>
      <c r="Q16" s="13" t="s">
        <v>26</v>
      </c>
      <c r="R16" s="13" t="s">
        <v>24</v>
      </c>
      <c r="S16" s="27" t="s">
        <v>29</v>
      </c>
      <c r="T16" s="8" t="s">
        <v>51</v>
      </c>
      <c r="U16" s="16"/>
      <c r="V16" s="16"/>
      <c r="W16" s="16"/>
      <c r="X16" s="16"/>
      <c r="Y16" s="16"/>
      <c r="Z16" s="16"/>
      <c r="AA16" s="16"/>
      <c r="AB16" s="16"/>
      <c r="AC16" s="16"/>
      <c r="AD16" s="16"/>
      <c r="AE16" s="16"/>
      <c r="AF16" s="16"/>
    </row>
    <row r="17" spans="1:32" s="24" customFormat="1" ht="75" x14ac:dyDescent="0.25">
      <c r="A17" s="7" t="s">
        <v>159</v>
      </c>
      <c r="B17" s="13" t="s">
        <v>19</v>
      </c>
      <c r="C17" s="71" t="s">
        <v>85</v>
      </c>
      <c r="D17" s="7">
        <v>3</v>
      </c>
      <c r="E17" s="7">
        <v>5</v>
      </c>
      <c r="F17" s="53">
        <f t="shared" si="2"/>
        <v>15</v>
      </c>
      <c r="G17" s="7" t="s">
        <v>14</v>
      </c>
      <c r="H17" s="7"/>
      <c r="I17" s="13" t="s">
        <v>25</v>
      </c>
      <c r="J17" s="2" t="s">
        <v>14</v>
      </c>
      <c r="K17" s="2"/>
      <c r="L17" s="2" t="s">
        <v>14</v>
      </c>
      <c r="M17" s="2"/>
      <c r="N17" s="3">
        <v>2</v>
      </c>
      <c r="O17" s="3">
        <v>5</v>
      </c>
      <c r="P17" s="58">
        <f t="shared" si="1"/>
        <v>10</v>
      </c>
      <c r="Q17" s="9"/>
      <c r="R17" s="9"/>
      <c r="S17" s="9"/>
      <c r="T17" s="2"/>
      <c r="U17" s="16"/>
      <c r="V17" s="16"/>
      <c r="W17" s="16"/>
      <c r="X17" s="16"/>
      <c r="Y17" s="16"/>
      <c r="Z17" s="16"/>
      <c r="AA17" s="16"/>
      <c r="AB17" s="16"/>
      <c r="AC17" s="16"/>
      <c r="AD17" s="16"/>
      <c r="AE17" s="16"/>
      <c r="AF17" s="16"/>
    </row>
    <row r="18" spans="1:32" s="16" customFormat="1" ht="60" x14ac:dyDescent="0.25">
      <c r="A18" s="137" t="s">
        <v>158</v>
      </c>
      <c r="B18" s="13" t="s">
        <v>30</v>
      </c>
      <c r="C18" s="71" t="s">
        <v>86</v>
      </c>
      <c r="D18" s="6">
        <v>4</v>
      </c>
      <c r="E18" s="6">
        <v>5</v>
      </c>
      <c r="F18" s="52">
        <f>+D18*E18</f>
        <v>20</v>
      </c>
      <c r="G18" s="80" t="s">
        <v>14</v>
      </c>
      <c r="H18" s="7"/>
      <c r="I18" s="13" t="s">
        <v>31</v>
      </c>
      <c r="J18" s="7" t="s">
        <v>14</v>
      </c>
      <c r="K18" s="7"/>
      <c r="L18" s="7" t="s">
        <v>14</v>
      </c>
      <c r="M18" s="7"/>
      <c r="N18" s="6">
        <v>3</v>
      </c>
      <c r="O18" s="6">
        <v>5</v>
      </c>
      <c r="P18" s="52">
        <f>+N18*O18</f>
        <v>15</v>
      </c>
      <c r="Q18" s="13"/>
      <c r="R18" s="13"/>
      <c r="S18" s="13"/>
      <c r="T18" s="7"/>
    </row>
    <row r="19" spans="1:32" s="16" customFormat="1" ht="45" x14ac:dyDescent="0.25">
      <c r="A19" s="138"/>
      <c r="B19" s="13" t="s">
        <v>32</v>
      </c>
      <c r="C19" s="71" t="s">
        <v>87</v>
      </c>
      <c r="D19" s="6">
        <v>3</v>
      </c>
      <c r="E19" s="6">
        <v>10</v>
      </c>
      <c r="F19" s="50">
        <f>D19*E19</f>
        <v>30</v>
      </c>
      <c r="G19" s="80" t="s">
        <v>14</v>
      </c>
      <c r="H19" s="7"/>
      <c r="I19" s="13" t="s">
        <v>33</v>
      </c>
      <c r="J19" s="7" t="s">
        <v>14</v>
      </c>
      <c r="K19" s="7"/>
      <c r="L19" s="7" t="s">
        <v>14</v>
      </c>
      <c r="M19" s="7"/>
      <c r="N19" s="6">
        <v>2</v>
      </c>
      <c r="O19" s="6">
        <v>10</v>
      </c>
      <c r="P19" s="52">
        <f t="shared" ref="P19:P25" si="3">+N19*O19</f>
        <v>20</v>
      </c>
      <c r="Q19" s="13"/>
      <c r="R19" s="13"/>
      <c r="S19" s="13"/>
      <c r="T19" s="7"/>
    </row>
    <row r="20" spans="1:32" s="16" customFormat="1" ht="45" x14ac:dyDescent="0.25">
      <c r="A20" s="138"/>
      <c r="B20" s="13" t="s">
        <v>34</v>
      </c>
      <c r="C20" s="71" t="s">
        <v>88</v>
      </c>
      <c r="D20" s="6">
        <v>3</v>
      </c>
      <c r="E20" s="6">
        <v>10</v>
      </c>
      <c r="F20" s="50">
        <f t="shared" ref="F20:F25" si="4">E20*D20</f>
        <v>30</v>
      </c>
      <c r="G20" s="80" t="s">
        <v>14</v>
      </c>
      <c r="H20" s="7"/>
      <c r="I20" s="13" t="s">
        <v>35</v>
      </c>
      <c r="J20" s="80" t="s">
        <v>14</v>
      </c>
      <c r="K20" s="7"/>
      <c r="L20" s="80" t="s">
        <v>14</v>
      </c>
      <c r="M20" s="7"/>
      <c r="N20" s="6">
        <v>2</v>
      </c>
      <c r="O20" s="6">
        <v>10</v>
      </c>
      <c r="P20" s="52">
        <f t="shared" si="3"/>
        <v>20</v>
      </c>
      <c r="Q20" s="13"/>
      <c r="R20" s="13"/>
      <c r="S20" s="13"/>
      <c r="T20" s="7"/>
    </row>
    <row r="21" spans="1:32" s="16" customFormat="1" ht="30" x14ac:dyDescent="0.25">
      <c r="A21" s="138"/>
      <c r="B21" s="13" t="s">
        <v>36</v>
      </c>
      <c r="C21" s="71" t="s">
        <v>89</v>
      </c>
      <c r="D21" s="6">
        <v>4</v>
      </c>
      <c r="E21" s="6">
        <v>10</v>
      </c>
      <c r="F21" s="50">
        <f t="shared" si="4"/>
        <v>40</v>
      </c>
      <c r="G21" s="80" t="s">
        <v>14</v>
      </c>
      <c r="H21" s="7"/>
      <c r="I21" s="13" t="s">
        <v>37</v>
      </c>
      <c r="J21" s="80" t="s">
        <v>14</v>
      </c>
      <c r="K21" s="7"/>
      <c r="L21" s="80" t="s">
        <v>14</v>
      </c>
      <c r="M21" s="7"/>
      <c r="N21" s="6">
        <v>3</v>
      </c>
      <c r="O21" s="6">
        <v>10</v>
      </c>
      <c r="P21" s="50">
        <f t="shared" si="3"/>
        <v>30</v>
      </c>
      <c r="Q21" s="27" t="s">
        <v>53</v>
      </c>
      <c r="R21" s="27" t="s">
        <v>54</v>
      </c>
      <c r="S21" s="27" t="s">
        <v>55</v>
      </c>
      <c r="T21" s="8" t="s">
        <v>56</v>
      </c>
    </row>
    <row r="22" spans="1:32" s="16" customFormat="1" ht="45" x14ac:dyDescent="0.25">
      <c r="A22" s="138"/>
      <c r="B22" s="13" t="s">
        <v>38</v>
      </c>
      <c r="C22" s="71" t="s">
        <v>167</v>
      </c>
      <c r="D22" s="6">
        <v>3</v>
      </c>
      <c r="E22" s="6">
        <v>5</v>
      </c>
      <c r="F22" s="52">
        <f t="shared" si="4"/>
        <v>15</v>
      </c>
      <c r="G22" s="80" t="s">
        <v>14</v>
      </c>
      <c r="H22" s="7"/>
      <c r="I22" s="13" t="s">
        <v>39</v>
      </c>
      <c r="J22" s="80" t="s">
        <v>14</v>
      </c>
      <c r="K22" s="7"/>
      <c r="L22" s="80" t="s">
        <v>14</v>
      </c>
      <c r="M22" s="7"/>
      <c r="N22" s="6">
        <v>2</v>
      </c>
      <c r="O22" s="6">
        <v>5</v>
      </c>
      <c r="P22" s="57">
        <f>+N22*O22</f>
        <v>10</v>
      </c>
      <c r="Q22" s="13"/>
      <c r="R22" s="13"/>
      <c r="S22" s="13"/>
      <c r="T22" s="7"/>
    </row>
    <row r="23" spans="1:32" s="16" customFormat="1" ht="45" x14ac:dyDescent="0.25">
      <c r="A23" s="138"/>
      <c r="B23" s="13" t="s">
        <v>40</v>
      </c>
      <c r="C23" s="71" t="s">
        <v>90</v>
      </c>
      <c r="D23" s="6">
        <v>2</v>
      </c>
      <c r="E23" s="6">
        <v>5</v>
      </c>
      <c r="F23" s="57">
        <f t="shared" si="4"/>
        <v>10</v>
      </c>
      <c r="G23" s="80" t="s">
        <v>14</v>
      </c>
      <c r="H23" s="7"/>
      <c r="I23" s="13" t="s">
        <v>41</v>
      </c>
      <c r="J23" s="80" t="s">
        <v>14</v>
      </c>
      <c r="K23" s="7"/>
      <c r="L23" s="80" t="s">
        <v>14</v>
      </c>
      <c r="M23" s="7"/>
      <c r="N23" s="6">
        <v>1</v>
      </c>
      <c r="O23" s="6">
        <v>5</v>
      </c>
      <c r="P23" s="57">
        <f>+N23*O23</f>
        <v>5</v>
      </c>
      <c r="Q23" s="13"/>
      <c r="R23" s="13"/>
      <c r="S23" s="13"/>
      <c r="T23" s="7"/>
    </row>
    <row r="24" spans="1:32" s="16" customFormat="1" ht="30" x14ac:dyDescent="0.25">
      <c r="A24" s="139"/>
      <c r="B24" s="13" t="s">
        <v>42</v>
      </c>
      <c r="C24" s="71" t="s">
        <v>43</v>
      </c>
      <c r="D24" s="6">
        <v>3</v>
      </c>
      <c r="E24" s="6">
        <v>10</v>
      </c>
      <c r="F24" s="50">
        <f t="shared" si="4"/>
        <v>30</v>
      </c>
      <c r="G24" s="80" t="s">
        <v>14</v>
      </c>
      <c r="H24" s="7"/>
      <c r="I24" s="13" t="s">
        <v>44</v>
      </c>
      <c r="J24" s="80" t="s">
        <v>14</v>
      </c>
      <c r="K24" s="7"/>
      <c r="L24" s="80" t="s">
        <v>14</v>
      </c>
      <c r="M24" s="7"/>
      <c r="N24" s="6">
        <v>2</v>
      </c>
      <c r="O24" s="6">
        <v>10</v>
      </c>
      <c r="P24" s="52">
        <f t="shared" si="3"/>
        <v>20</v>
      </c>
      <c r="Q24" s="13"/>
      <c r="R24" s="13"/>
      <c r="S24" s="13"/>
      <c r="T24" s="7"/>
    </row>
    <row r="25" spans="1:32" s="16" customFormat="1" ht="60" x14ac:dyDescent="0.25">
      <c r="A25" s="7" t="s">
        <v>157</v>
      </c>
      <c r="B25" s="13" t="s">
        <v>187</v>
      </c>
      <c r="C25" s="71" t="s">
        <v>188</v>
      </c>
      <c r="D25" s="6">
        <v>3</v>
      </c>
      <c r="E25" s="6">
        <v>2</v>
      </c>
      <c r="F25" s="52">
        <f t="shared" si="4"/>
        <v>6</v>
      </c>
      <c r="G25" s="7" t="s">
        <v>14</v>
      </c>
      <c r="H25" s="7"/>
      <c r="I25" s="13" t="s">
        <v>189</v>
      </c>
      <c r="J25" s="80" t="s">
        <v>14</v>
      </c>
      <c r="K25" s="7"/>
      <c r="L25" s="80" t="s">
        <v>14</v>
      </c>
      <c r="M25" s="7"/>
      <c r="N25" s="6">
        <v>3</v>
      </c>
      <c r="O25" s="6">
        <v>5</v>
      </c>
      <c r="P25" s="57">
        <f t="shared" si="3"/>
        <v>15</v>
      </c>
      <c r="Q25" s="13"/>
      <c r="R25" s="13"/>
      <c r="S25" s="13"/>
      <c r="T25" s="7"/>
    </row>
    <row r="26" spans="1:32" s="16" customFormat="1" ht="180" x14ac:dyDescent="0.25">
      <c r="A26" s="137" t="s">
        <v>156</v>
      </c>
      <c r="B26" s="13" t="s">
        <v>190</v>
      </c>
      <c r="C26" s="71" t="s">
        <v>191</v>
      </c>
      <c r="D26" s="6">
        <v>5</v>
      </c>
      <c r="E26" s="6">
        <v>5</v>
      </c>
      <c r="F26" s="52">
        <f>+D26*E26</f>
        <v>25</v>
      </c>
      <c r="G26" s="7" t="s">
        <v>14</v>
      </c>
      <c r="H26" s="7"/>
      <c r="I26" s="13" t="s">
        <v>194</v>
      </c>
      <c r="J26" s="7" t="s">
        <v>14</v>
      </c>
      <c r="K26" s="7"/>
      <c r="L26" s="7" t="s">
        <v>14</v>
      </c>
      <c r="M26" s="7"/>
      <c r="N26" s="6">
        <v>3</v>
      </c>
      <c r="O26" s="6">
        <v>5</v>
      </c>
      <c r="P26" s="52">
        <f t="shared" ref="P26:P27" si="5">+N26*O26</f>
        <v>15</v>
      </c>
      <c r="Q26" s="13"/>
      <c r="R26" s="13"/>
      <c r="S26" s="28"/>
      <c r="T26" s="7"/>
    </row>
    <row r="27" spans="1:32" s="16" customFormat="1" ht="135" x14ac:dyDescent="0.25">
      <c r="A27" s="139"/>
      <c r="B27" s="13" t="s">
        <v>192</v>
      </c>
      <c r="C27" s="71" t="s">
        <v>193</v>
      </c>
      <c r="D27" s="6">
        <v>5</v>
      </c>
      <c r="E27" s="6">
        <v>5</v>
      </c>
      <c r="F27" s="52">
        <f t="shared" ref="F27" si="6">+D27*E27</f>
        <v>25</v>
      </c>
      <c r="G27" s="7" t="s">
        <v>14</v>
      </c>
      <c r="H27" s="7"/>
      <c r="I27" s="13" t="s">
        <v>195</v>
      </c>
      <c r="J27" s="80" t="s">
        <v>14</v>
      </c>
      <c r="K27" s="7"/>
      <c r="L27" s="80" t="s">
        <v>14</v>
      </c>
      <c r="M27" s="7"/>
      <c r="N27" s="6">
        <v>3</v>
      </c>
      <c r="O27" s="6">
        <v>5</v>
      </c>
      <c r="P27" s="52">
        <f t="shared" si="5"/>
        <v>15</v>
      </c>
      <c r="Q27" s="13"/>
      <c r="R27" s="13"/>
      <c r="S27" s="13"/>
      <c r="T27" s="7"/>
    </row>
    <row r="28" spans="1:32" s="16" customFormat="1" ht="60" x14ac:dyDescent="0.25">
      <c r="A28" s="140" t="s">
        <v>155</v>
      </c>
      <c r="B28" s="13" t="s">
        <v>45</v>
      </c>
      <c r="C28" s="71" t="s">
        <v>168</v>
      </c>
      <c r="D28" s="7">
        <v>3</v>
      </c>
      <c r="E28" s="3">
        <v>5</v>
      </c>
      <c r="F28" s="54">
        <f>+D28*E28</f>
        <v>15</v>
      </c>
      <c r="G28" s="2" t="s">
        <v>14</v>
      </c>
      <c r="H28" s="2"/>
      <c r="I28" s="13" t="s">
        <v>46</v>
      </c>
      <c r="J28" s="2" t="s">
        <v>14</v>
      </c>
      <c r="K28" s="2"/>
      <c r="L28" s="2" t="s">
        <v>14</v>
      </c>
      <c r="M28" s="2"/>
      <c r="N28" s="3">
        <v>2</v>
      </c>
      <c r="O28" s="3">
        <v>5</v>
      </c>
      <c r="P28" s="58">
        <f t="shared" ref="P28" si="7">+N28*O28</f>
        <v>10</v>
      </c>
      <c r="Q28" s="9"/>
      <c r="R28" s="9"/>
      <c r="S28" s="29"/>
      <c r="T28" s="2"/>
    </row>
    <row r="29" spans="1:32" s="16" customFormat="1" ht="60" x14ac:dyDescent="0.25">
      <c r="A29" s="140"/>
      <c r="B29" s="13" t="s">
        <v>47</v>
      </c>
      <c r="C29" s="71" t="s">
        <v>169</v>
      </c>
      <c r="D29" s="3">
        <v>3</v>
      </c>
      <c r="E29" s="3">
        <v>5</v>
      </c>
      <c r="F29" s="54">
        <f>+D29*E29</f>
        <v>15</v>
      </c>
      <c r="G29" s="2" t="s">
        <v>14</v>
      </c>
      <c r="H29" s="2"/>
      <c r="I29" s="13" t="s">
        <v>48</v>
      </c>
      <c r="J29" s="2" t="s">
        <v>14</v>
      </c>
      <c r="K29" s="2"/>
      <c r="L29" s="2" t="s">
        <v>14</v>
      </c>
      <c r="M29" s="2"/>
      <c r="N29" s="3">
        <v>2</v>
      </c>
      <c r="O29" s="3">
        <v>5</v>
      </c>
      <c r="P29" s="58">
        <f>+N29*O29</f>
        <v>10</v>
      </c>
      <c r="Q29" s="13"/>
      <c r="R29" s="9"/>
      <c r="S29" s="9"/>
      <c r="T29" s="2"/>
    </row>
    <row r="30" spans="1:32" s="16" customFormat="1" ht="75" x14ac:dyDescent="0.25">
      <c r="A30" s="150" t="s">
        <v>80</v>
      </c>
      <c r="B30" s="9" t="s">
        <v>57</v>
      </c>
      <c r="C30" s="71" t="s">
        <v>58</v>
      </c>
      <c r="D30" s="3">
        <v>1</v>
      </c>
      <c r="E30" s="3">
        <v>10</v>
      </c>
      <c r="F30" s="58">
        <f>+D30*E30</f>
        <v>10</v>
      </c>
      <c r="G30" s="2" t="s">
        <v>14</v>
      </c>
      <c r="H30" s="2"/>
      <c r="I30" s="13" t="s">
        <v>59</v>
      </c>
      <c r="J30" s="2" t="s">
        <v>14</v>
      </c>
      <c r="K30" s="2"/>
      <c r="L30" s="2" t="s">
        <v>14</v>
      </c>
      <c r="M30" s="2"/>
      <c r="N30" s="3">
        <v>1</v>
      </c>
      <c r="O30" s="3">
        <v>10</v>
      </c>
      <c r="P30" s="58">
        <f t="shared" ref="P30:P36" si="8">+N30*O30</f>
        <v>10</v>
      </c>
      <c r="Q30" s="9"/>
      <c r="R30" s="9"/>
      <c r="S30" s="29"/>
      <c r="T30" s="2"/>
    </row>
    <row r="31" spans="1:32" s="16" customFormat="1" ht="60" x14ac:dyDescent="0.25">
      <c r="A31" s="150"/>
      <c r="B31" s="9" t="s">
        <v>60</v>
      </c>
      <c r="C31" s="71" t="s">
        <v>61</v>
      </c>
      <c r="D31" s="3">
        <v>1</v>
      </c>
      <c r="E31" s="3">
        <v>10</v>
      </c>
      <c r="F31" s="58">
        <f>+D31*E31</f>
        <v>10</v>
      </c>
      <c r="G31" s="2" t="s">
        <v>14</v>
      </c>
      <c r="H31" s="2"/>
      <c r="I31" s="9" t="s">
        <v>62</v>
      </c>
      <c r="J31" s="2" t="s">
        <v>14</v>
      </c>
      <c r="K31" s="2"/>
      <c r="L31" s="2" t="s">
        <v>14</v>
      </c>
      <c r="M31" s="2"/>
      <c r="N31" s="3">
        <v>1</v>
      </c>
      <c r="O31" s="3">
        <v>10</v>
      </c>
      <c r="P31" s="58">
        <f t="shared" si="8"/>
        <v>10</v>
      </c>
      <c r="Q31" s="9"/>
      <c r="R31" s="9"/>
      <c r="S31" s="29"/>
      <c r="T31" s="2"/>
    </row>
    <row r="32" spans="1:32" s="16" customFormat="1" ht="60" x14ac:dyDescent="0.25">
      <c r="A32" s="150"/>
      <c r="B32" s="13" t="s">
        <v>63</v>
      </c>
      <c r="C32" s="71" t="s">
        <v>64</v>
      </c>
      <c r="D32" s="3">
        <v>2</v>
      </c>
      <c r="E32" s="3">
        <v>5</v>
      </c>
      <c r="F32" s="58">
        <f t="shared" ref="F32:F36" si="9">+D32*E32</f>
        <v>10</v>
      </c>
      <c r="G32" s="2" t="s">
        <v>14</v>
      </c>
      <c r="H32" s="2"/>
      <c r="I32" s="13" t="s">
        <v>65</v>
      </c>
      <c r="J32" s="2" t="s">
        <v>14</v>
      </c>
      <c r="K32" s="2"/>
      <c r="L32" s="2" t="s">
        <v>14</v>
      </c>
      <c r="M32" s="2"/>
      <c r="N32" s="3">
        <v>1</v>
      </c>
      <c r="O32" s="3">
        <v>5</v>
      </c>
      <c r="P32" s="58">
        <f t="shared" si="8"/>
        <v>5</v>
      </c>
      <c r="Q32" s="9"/>
      <c r="R32" s="9"/>
      <c r="S32" s="9"/>
      <c r="T32" s="2"/>
    </row>
    <row r="33" spans="1:20" s="16" customFormat="1" ht="30" x14ac:dyDescent="0.25">
      <c r="A33" s="150"/>
      <c r="B33" s="13" t="s">
        <v>66</v>
      </c>
      <c r="C33" s="71" t="s">
        <v>64</v>
      </c>
      <c r="D33" s="3">
        <v>2</v>
      </c>
      <c r="E33" s="3">
        <v>5</v>
      </c>
      <c r="F33" s="58">
        <f t="shared" si="9"/>
        <v>10</v>
      </c>
      <c r="G33" s="2" t="s">
        <v>14</v>
      </c>
      <c r="H33" s="2"/>
      <c r="I33" s="13" t="s">
        <v>67</v>
      </c>
      <c r="J33" s="2" t="s">
        <v>14</v>
      </c>
      <c r="K33" s="2"/>
      <c r="L33" s="2" t="s">
        <v>14</v>
      </c>
      <c r="M33" s="2"/>
      <c r="N33" s="3">
        <v>1</v>
      </c>
      <c r="O33" s="3">
        <v>5</v>
      </c>
      <c r="P33" s="58">
        <f t="shared" si="8"/>
        <v>5</v>
      </c>
      <c r="Q33" s="9"/>
      <c r="R33" s="9"/>
      <c r="S33" s="9"/>
      <c r="T33" s="2"/>
    </row>
    <row r="34" spans="1:20" s="16" customFormat="1" ht="75" x14ac:dyDescent="0.25">
      <c r="A34" s="150"/>
      <c r="B34" s="9" t="s">
        <v>68</v>
      </c>
      <c r="C34" s="71" t="s">
        <v>69</v>
      </c>
      <c r="D34" s="3">
        <v>1</v>
      </c>
      <c r="E34" s="3">
        <v>10</v>
      </c>
      <c r="F34" s="58">
        <f t="shared" si="9"/>
        <v>10</v>
      </c>
      <c r="G34" s="2" t="s">
        <v>14</v>
      </c>
      <c r="H34" s="2"/>
      <c r="I34" s="13" t="s">
        <v>70</v>
      </c>
      <c r="J34" s="2" t="s">
        <v>14</v>
      </c>
      <c r="K34" s="2"/>
      <c r="L34" s="2" t="s">
        <v>14</v>
      </c>
      <c r="M34" s="2"/>
      <c r="N34" s="3">
        <v>1</v>
      </c>
      <c r="O34" s="3">
        <v>10</v>
      </c>
      <c r="P34" s="58">
        <f t="shared" si="8"/>
        <v>10</v>
      </c>
      <c r="Q34" s="9"/>
      <c r="R34" s="9"/>
      <c r="S34" s="9"/>
      <c r="T34" s="2"/>
    </row>
    <row r="35" spans="1:20" s="16" customFormat="1" ht="45" x14ac:dyDescent="0.25">
      <c r="A35" s="150"/>
      <c r="B35" s="9" t="s">
        <v>71</v>
      </c>
      <c r="C35" s="71" t="s">
        <v>72</v>
      </c>
      <c r="D35" s="3">
        <v>3</v>
      </c>
      <c r="E35" s="3">
        <v>5</v>
      </c>
      <c r="F35" s="54">
        <f t="shared" si="9"/>
        <v>15</v>
      </c>
      <c r="G35" s="2" t="s">
        <v>14</v>
      </c>
      <c r="H35" s="2"/>
      <c r="I35" s="13" t="s">
        <v>73</v>
      </c>
      <c r="J35" s="2" t="s">
        <v>14</v>
      </c>
      <c r="K35" s="2"/>
      <c r="L35" s="2" t="s">
        <v>14</v>
      </c>
      <c r="M35" s="2"/>
      <c r="N35" s="3">
        <v>2</v>
      </c>
      <c r="O35" s="3">
        <v>5</v>
      </c>
      <c r="P35" s="58">
        <f t="shared" si="8"/>
        <v>10</v>
      </c>
      <c r="Q35" s="9"/>
      <c r="R35" s="9"/>
      <c r="S35" s="9"/>
      <c r="T35" s="2"/>
    </row>
    <row r="36" spans="1:20" s="16" customFormat="1" ht="60" x14ac:dyDescent="0.25">
      <c r="A36" s="150"/>
      <c r="B36" s="9" t="s">
        <v>74</v>
      </c>
      <c r="C36" s="71" t="s">
        <v>75</v>
      </c>
      <c r="D36" s="3">
        <v>1</v>
      </c>
      <c r="E36" s="3">
        <v>10</v>
      </c>
      <c r="F36" s="58">
        <f t="shared" si="9"/>
        <v>10</v>
      </c>
      <c r="G36" s="2" t="s">
        <v>14</v>
      </c>
      <c r="H36" s="2"/>
      <c r="I36" s="13" t="s">
        <v>76</v>
      </c>
      <c r="J36" s="2" t="s">
        <v>14</v>
      </c>
      <c r="K36" s="2"/>
      <c r="L36" s="2" t="s">
        <v>14</v>
      </c>
      <c r="M36" s="2"/>
      <c r="N36" s="3">
        <v>1</v>
      </c>
      <c r="O36" s="3">
        <v>10</v>
      </c>
      <c r="P36" s="58">
        <f t="shared" si="8"/>
        <v>10</v>
      </c>
      <c r="Q36" s="9"/>
      <c r="R36" s="9"/>
      <c r="S36" s="9"/>
      <c r="T36" s="2"/>
    </row>
    <row r="37" spans="1:20" s="32" customFormat="1" ht="30" customHeight="1" x14ac:dyDescent="0.25">
      <c r="A37" s="120" t="s">
        <v>92</v>
      </c>
      <c r="B37" s="38" t="s">
        <v>96</v>
      </c>
      <c r="C37" s="154" t="s">
        <v>176</v>
      </c>
      <c r="D37" s="82">
        <v>4</v>
      </c>
      <c r="E37" s="85">
        <v>10</v>
      </c>
      <c r="F37" s="88">
        <f>+D37*E37</f>
        <v>40</v>
      </c>
      <c r="G37" s="123" t="s">
        <v>14</v>
      </c>
      <c r="H37" s="123"/>
      <c r="I37" s="117" t="s">
        <v>118</v>
      </c>
      <c r="J37" s="123" t="s">
        <v>14</v>
      </c>
      <c r="K37" s="123"/>
      <c r="L37" s="123" t="s">
        <v>14</v>
      </c>
      <c r="M37" s="123"/>
      <c r="N37" s="82">
        <v>2</v>
      </c>
      <c r="O37" s="82">
        <v>10</v>
      </c>
      <c r="P37" s="151">
        <f>+N37*O37</f>
        <v>20</v>
      </c>
      <c r="Q37" s="117" t="s">
        <v>100</v>
      </c>
      <c r="R37" s="120" t="s">
        <v>101</v>
      </c>
      <c r="S37" s="123" t="s">
        <v>197</v>
      </c>
      <c r="T37" s="123" t="s">
        <v>102</v>
      </c>
    </row>
    <row r="38" spans="1:20" s="32" customFormat="1" ht="30" x14ac:dyDescent="0.25">
      <c r="A38" s="121"/>
      <c r="B38" s="38" t="s">
        <v>109</v>
      </c>
      <c r="C38" s="155"/>
      <c r="D38" s="83"/>
      <c r="E38" s="86"/>
      <c r="F38" s="89"/>
      <c r="G38" s="124"/>
      <c r="H38" s="124"/>
      <c r="I38" s="118"/>
      <c r="J38" s="124"/>
      <c r="K38" s="124"/>
      <c r="L38" s="124"/>
      <c r="M38" s="124"/>
      <c r="N38" s="83"/>
      <c r="O38" s="83"/>
      <c r="P38" s="152"/>
      <c r="Q38" s="118"/>
      <c r="R38" s="121"/>
      <c r="S38" s="124"/>
      <c r="T38" s="124"/>
    </row>
    <row r="39" spans="1:20" s="32" customFormat="1" ht="30" x14ac:dyDescent="0.25">
      <c r="A39" s="121"/>
      <c r="B39" s="38" t="s">
        <v>97</v>
      </c>
      <c r="C39" s="155"/>
      <c r="D39" s="83"/>
      <c r="E39" s="86"/>
      <c r="F39" s="89"/>
      <c r="G39" s="124"/>
      <c r="H39" s="124"/>
      <c r="I39" s="118"/>
      <c r="J39" s="124"/>
      <c r="K39" s="124"/>
      <c r="L39" s="124"/>
      <c r="M39" s="124"/>
      <c r="N39" s="83"/>
      <c r="O39" s="83"/>
      <c r="P39" s="152"/>
      <c r="Q39" s="118"/>
      <c r="R39" s="121"/>
      <c r="S39" s="124"/>
      <c r="T39" s="124"/>
    </row>
    <row r="40" spans="1:20" s="32" customFormat="1" ht="30" x14ac:dyDescent="0.25">
      <c r="A40" s="121"/>
      <c r="B40" s="38" t="s">
        <v>110</v>
      </c>
      <c r="C40" s="155"/>
      <c r="D40" s="83"/>
      <c r="E40" s="86"/>
      <c r="F40" s="89"/>
      <c r="G40" s="124"/>
      <c r="H40" s="124"/>
      <c r="I40" s="118"/>
      <c r="J40" s="124"/>
      <c r="K40" s="124"/>
      <c r="L40" s="124"/>
      <c r="M40" s="124"/>
      <c r="N40" s="83"/>
      <c r="O40" s="83"/>
      <c r="P40" s="152"/>
      <c r="Q40" s="118"/>
      <c r="R40" s="121"/>
      <c r="S40" s="124"/>
      <c r="T40" s="124"/>
    </row>
    <row r="41" spans="1:20" s="32" customFormat="1" ht="30" x14ac:dyDescent="0.25">
      <c r="A41" s="121"/>
      <c r="B41" s="38" t="s">
        <v>111</v>
      </c>
      <c r="C41" s="155"/>
      <c r="D41" s="84"/>
      <c r="E41" s="87"/>
      <c r="F41" s="90"/>
      <c r="G41" s="125"/>
      <c r="H41" s="125"/>
      <c r="I41" s="119"/>
      <c r="J41" s="125"/>
      <c r="K41" s="125"/>
      <c r="L41" s="125"/>
      <c r="M41" s="125"/>
      <c r="N41" s="84"/>
      <c r="O41" s="84"/>
      <c r="P41" s="153"/>
      <c r="Q41" s="119"/>
      <c r="R41" s="122"/>
      <c r="S41" s="125"/>
      <c r="T41" s="125"/>
    </row>
    <row r="42" spans="1:20" s="32" customFormat="1" ht="45" x14ac:dyDescent="0.25">
      <c r="A42" s="121"/>
      <c r="B42" s="38" t="s">
        <v>98</v>
      </c>
      <c r="C42" s="72" t="s">
        <v>112</v>
      </c>
      <c r="D42" s="33">
        <v>3</v>
      </c>
      <c r="E42" s="33">
        <v>10</v>
      </c>
      <c r="F42" s="51">
        <f t="shared" ref="F42:F47" si="10">+D42*E42</f>
        <v>30</v>
      </c>
      <c r="G42" s="34" t="s">
        <v>14</v>
      </c>
      <c r="H42" s="34"/>
      <c r="I42" s="38" t="s">
        <v>93</v>
      </c>
      <c r="J42" s="34" t="s">
        <v>14</v>
      </c>
      <c r="K42" s="34"/>
      <c r="L42" s="34" t="s">
        <v>14</v>
      </c>
      <c r="M42" s="34"/>
      <c r="N42" s="33">
        <v>2</v>
      </c>
      <c r="O42" s="33">
        <v>10</v>
      </c>
      <c r="P42" s="55">
        <f t="shared" ref="P42:P61" si="11">+N42*O42</f>
        <v>20</v>
      </c>
      <c r="Q42" s="38" t="s">
        <v>103</v>
      </c>
      <c r="R42" s="36" t="s">
        <v>104</v>
      </c>
      <c r="S42" s="34" t="s">
        <v>197</v>
      </c>
      <c r="T42" s="34" t="s">
        <v>105</v>
      </c>
    </row>
    <row r="43" spans="1:20" s="32" customFormat="1" ht="45" x14ac:dyDescent="0.25">
      <c r="A43" s="121"/>
      <c r="B43" s="38" t="s">
        <v>98</v>
      </c>
      <c r="C43" s="72" t="s">
        <v>170</v>
      </c>
      <c r="D43" s="33">
        <v>3</v>
      </c>
      <c r="E43" s="33">
        <v>10</v>
      </c>
      <c r="F43" s="51">
        <f t="shared" si="10"/>
        <v>30</v>
      </c>
      <c r="G43" s="34" t="s">
        <v>14</v>
      </c>
      <c r="H43" s="34"/>
      <c r="I43" s="38" t="s">
        <v>94</v>
      </c>
      <c r="J43" s="34" t="s">
        <v>14</v>
      </c>
      <c r="K43" s="34"/>
      <c r="L43" s="34" t="s">
        <v>14</v>
      </c>
      <c r="M43" s="34"/>
      <c r="N43" s="33">
        <v>2</v>
      </c>
      <c r="O43" s="33">
        <v>10</v>
      </c>
      <c r="P43" s="55">
        <f t="shared" si="11"/>
        <v>20</v>
      </c>
      <c r="Q43" s="38"/>
      <c r="R43" s="36"/>
      <c r="S43" s="37"/>
      <c r="T43" s="34"/>
    </row>
    <row r="44" spans="1:20" s="32" customFormat="1" ht="60" x14ac:dyDescent="0.25">
      <c r="A44" s="121"/>
      <c r="B44" s="38" t="s">
        <v>98</v>
      </c>
      <c r="C44" s="72" t="s">
        <v>113</v>
      </c>
      <c r="D44" s="33">
        <v>3</v>
      </c>
      <c r="E44" s="33">
        <v>10</v>
      </c>
      <c r="F44" s="51">
        <f t="shared" si="10"/>
        <v>30</v>
      </c>
      <c r="G44" s="34" t="s">
        <v>14</v>
      </c>
      <c r="H44" s="34"/>
      <c r="I44" s="38" t="s">
        <v>119</v>
      </c>
      <c r="J44" s="34" t="s">
        <v>14</v>
      </c>
      <c r="K44" s="34"/>
      <c r="L44" s="34" t="s">
        <v>14</v>
      </c>
      <c r="M44" s="34"/>
      <c r="N44" s="33">
        <v>2</v>
      </c>
      <c r="O44" s="33">
        <v>10</v>
      </c>
      <c r="P44" s="55">
        <f t="shared" si="11"/>
        <v>20</v>
      </c>
      <c r="Q44" s="38"/>
      <c r="R44" s="36"/>
      <c r="S44" s="37"/>
      <c r="T44" s="34"/>
    </row>
    <row r="45" spans="1:20" s="32" customFormat="1" ht="120" x14ac:dyDescent="0.25">
      <c r="A45" s="122"/>
      <c r="B45" s="38" t="s">
        <v>98</v>
      </c>
      <c r="C45" s="72" t="s">
        <v>114</v>
      </c>
      <c r="D45" s="33">
        <v>2</v>
      </c>
      <c r="E45" s="33">
        <v>10</v>
      </c>
      <c r="F45" s="55">
        <f t="shared" si="10"/>
        <v>20</v>
      </c>
      <c r="G45" s="34" t="s">
        <v>14</v>
      </c>
      <c r="H45" s="34"/>
      <c r="I45" s="38" t="s">
        <v>120</v>
      </c>
      <c r="J45" s="34" t="s">
        <v>14</v>
      </c>
      <c r="K45" s="34"/>
      <c r="L45" s="34" t="s">
        <v>14</v>
      </c>
      <c r="M45" s="34"/>
      <c r="N45" s="33">
        <v>1</v>
      </c>
      <c r="O45" s="33">
        <v>10</v>
      </c>
      <c r="P45" s="59">
        <f t="shared" si="11"/>
        <v>10</v>
      </c>
      <c r="Q45" s="38" t="s">
        <v>106</v>
      </c>
      <c r="R45" s="36" t="s">
        <v>107</v>
      </c>
      <c r="S45" s="35" t="s">
        <v>197</v>
      </c>
      <c r="T45" s="35" t="s">
        <v>108</v>
      </c>
    </row>
    <row r="46" spans="1:20" s="32" customFormat="1" ht="135" customHeight="1" x14ac:dyDescent="0.25">
      <c r="A46" s="120" t="s">
        <v>95</v>
      </c>
      <c r="B46" s="38" t="s">
        <v>115</v>
      </c>
      <c r="C46" s="72" t="s">
        <v>116</v>
      </c>
      <c r="D46" s="33">
        <v>3</v>
      </c>
      <c r="E46" s="33">
        <v>10</v>
      </c>
      <c r="F46" s="51">
        <f t="shared" si="10"/>
        <v>30</v>
      </c>
      <c r="G46" s="34" t="s">
        <v>14</v>
      </c>
      <c r="H46" s="34"/>
      <c r="I46" s="38" t="s">
        <v>121</v>
      </c>
      <c r="J46" s="34" t="s">
        <v>14</v>
      </c>
      <c r="K46" s="34"/>
      <c r="L46" s="34" t="s">
        <v>14</v>
      </c>
      <c r="M46" s="34"/>
      <c r="N46" s="33">
        <v>2</v>
      </c>
      <c r="O46" s="33">
        <v>10</v>
      </c>
      <c r="P46" s="55">
        <f t="shared" si="11"/>
        <v>20</v>
      </c>
      <c r="Q46" s="38"/>
      <c r="R46" s="36"/>
      <c r="S46" s="37"/>
      <c r="T46" s="34"/>
    </row>
    <row r="47" spans="1:20" s="32" customFormat="1" ht="105" x14ac:dyDescent="0.25">
      <c r="A47" s="122"/>
      <c r="B47" s="38" t="s">
        <v>99</v>
      </c>
      <c r="C47" s="72" t="s">
        <v>117</v>
      </c>
      <c r="D47" s="33">
        <v>4</v>
      </c>
      <c r="E47" s="33">
        <v>10</v>
      </c>
      <c r="F47" s="51">
        <f t="shared" si="10"/>
        <v>40</v>
      </c>
      <c r="G47" s="34" t="s">
        <v>14</v>
      </c>
      <c r="H47" s="34"/>
      <c r="I47" s="38" t="s">
        <v>122</v>
      </c>
      <c r="J47" s="34" t="s">
        <v>14</v>
      </c>
      <c r="K47" s="34"/>
      <c r="L47" s="34" t="s">
        <v>14</v>
      </c>
      <c r="M47" s="34"/>
      <c r="N47" s="33">
        <v>2</v>
      </c>
      <c r="O47" s="33">
        <v>10</v>
      </c>
      <c r="P47" s="55">
        <f t="shared" si="11"/>
        <v>20</v>
      </c>
      <c r="Q47" s="38"/>
      <c r="R47" s="36"/>
      <c r="S47" s="37"/>
      <c r="T47" s="34"/>
    </row>
    <row r="48" spans="1:20" s="16" customFormat="1" ht="30" x14ac:dyDescent="0.25">
      <c r="A48" s="160" t="s">
        <v>154</v>
      </c>
      <c r="B48" s="39" t="s">
        <v>123</v>
      </c>
      <c r="C48" s="162" t="s">
        <v>124</v>
      </c>
      <c r="D48" s="128">
        <v>4</v>
      </c>
      <c r="E48" s="128">
        <v>5</v>
      </c>
      <c r="F48" s="130">
        <f>+D48*E48</f>
        <v>20</v>
      </c>
      <c r="G48" s="126" t="s">
        <v>14</v>
      </c>
      <c r="H48" s="126"/>
      <c r="I48" s="132" t="s">
        <v>125</v>
      </c>
      <c r="J48" s="126" t="s">
        <v>14</v>
      </c>
      <c r="K48" s="126"/>
      <c r="L48" s="126" t="s">
        <v>14</v>
      </c>
      <c r="M48" s="126"/>
      <c r="N48" s="128">
        <v>3</v>
      </c>
      <c r="O48" s="128">
        <v>5</v>
      </c>
      <c r="P48" s="130">
        <f t="shared" si="11"/>
        <v>15</v>
      </c>
      <c r="Q48" s="40"/>
      <c r="R48" s="40"/>
      <c r="S48" s="41"/>
      <c r="T48" s="42"/>
    </row>
    <row r="49" spans="1:20" s="16" customFormat="1" ht="45" x14ac:dyDescent="0.25">
      <c r="A49" s="161"/>
      <c r="B49" s="43" t="s">
        <v>126</v>
      </c>
      <c r="C49" s="163"/>
      <c r="D49" s="129"/>
      <c r="E49" s="129"/>
      <c r="F49" s="131"/>
      <c r="G49" s="127"/>
      <c r="H49" s="127"/>
      <c r="I49" s="133"/>
      <c r="J49" s="127"/>
      <c r="K49" s="127"/>
      <c r="L49" s="127"/>
      <c r="M49" s="127"/>
      <c r="N49" s="129"/>
      <c r="O49" s="129"/>
      <c r="P49" s="131"/>
      <c r="Q49" s="40"/>
      <c r="R49" s="40"/>
      <c r="S49" s="40"/>
      <c r="T49" s="42"/>
    </row>
    <row r="50" spans="1:20" s="16" customFormat="1" ht="60" x14ac:dyDescent="0.25">
      <c r="A50" s="161"/>
      <c r="B50" s="43" t="s">
        <v>127</v>
      </c>
      <c r="C50" s="73" t="s">
        <v>175</v>
      </c>
      <c r="D50" s="3">
        <v>3</v>
      </c>
      <c r="E50" s="3">
        <v>5</v>
      </c>
      <c r="F50" s="54">
        <f t="shared" ref="F50:F61" si="12">+D50*E50</f>
        <v>15</v>
      </c>
      <c r="G50" s="31" t="s">
        <v>14</v>
      </c>
      <c r="H50" s="31"/>
      <c r="I50" s="39" t="s">
        <v>128</v>
      </c>
      <c r="J50" s="31" t="s">
        <v>14</v>
      </c>
      <c r="K50" s="31"/>
      <c r="L50" s="31" t="s">
        <v>14</v>
      </c>
      <c r="M50" s="31"/>
      <c r="N50" s="3">
        <v>2</v>
      </c>
      <c r="O50" s="3">
        <v>5</v>
      </c>
      <c r="P50" s="58">
        <f t="shared" si="11"/>
        <v>10</v>
      </c>
      <c r="Q50" s="40"/>
      <c r="R50" s="40"/>
      <c r="S50" s="40"/>
      <c r="T50" s="42"/>
    </row>
    <row r="51" spans="1:20" s="16" customFormat="1" ht="60" x14ac:dyDescent="0.25">
      <c r="A51" s="161"/>
      <c r="B51" s="43" t="s">
        <v>129</v>
      </c>
      <c r="C51" s="162" t="s">
        <v>177</v>
      </c>
      <c r="D51" s="165">
        <v>4</v>
      </c>
      <c r="E51" s="128">
        <v>5</v>
      </c>
      <c r="F51" s="169">
        <f t="shared" si="12"/>
        <v>20</v>
      </c>
      <c r="G51" s="126" t="s">
        <v>14</v>
      </c>
      <c r="H51" s="126"/>
      <c r="I51" s="147" t="s">
        <v>130</v>
      </c>
      <c r="J51" s="126" t="s">
        <v>14</v>
      </c>
      <c r="K51" s="126"/>
      <c r="L51" s="126" t="s">
        <v>14</v>
      </c>
      <c r="M51" s="126"/>
      <c r="N51" s="128">
        <v>3</v>
      </c>
      <c r="O51" s="128">
        <v>5</v>
      </c>
      <c r="P51" s="130">
        <f t="shared" si="11"/>
        <v>15</v>
      </c>
      <c r="Q51" s="40"/>
      <c r="R51" s="40"/>
      <c r="S51" s="40"/>
      <c r="T51" s="42"/>
    </row>
    <row r="52" spans="1:20" s="16" customFormat="1" ht="45" x14ac:dyDescent="0.25">
      <c r="A52" s="161"/>
      <c r="B52" s="43" t="s">
        <v>131</v>
      </c>
      <c r="C52" s="164"/>
      <c r="D52" s="166"/>
      <c r="E52" s="135"/>
      <c r="F52" s="170"/>
      <c r="G52" s="134"/>
      <c r="H52" s="134"/>
      <c r="I52" s="168"/>
      <c r="J52" s="134"/>
      <c r="K52" s="134"/>
      <c r="L52" s="134"/>
      <c r="M52" s="134"/>
      <c r="N52" s="135"/>
      <c r="O52" s="135"/>
      <c r="P52" s="136"/>
      <c r="Q52" s="40"/>
      <c r="R52" s="40"/>
      <c r="S52" s="40"/>
      <c r="T52" s="42"/>
    </row>
    <row r="53" spans="1:20" s="16" customFormat="1" ht="30" x14ac:dyDescent="0.25">
      <c r="A53" s="161"/>
      <c r="B53" s="43" t="s">
        <v>132</v>
      </c>
      <c r="C53" s="164"/>
      <c r="D53" s="166"/>
      <c r="E53" s="135"/>
      <c r="F53" s="170"/>
      <c r="G53" s="134"/>
      <c r="H53" s="134"/>
      <c r="I53" s="168"/>
      <c r="J53" s="134"/>
      <c r="K53" s="134"/>
      <c r="L53" s="134"/>
      <c r="M53" s="134"/>
      <c r="N53" s="135"/>
      <c r="O53" s="135"/>
      <c r="P53" s="136"/>
      <c r="Q53" s="40"/>
      <c r="R53" s="40"/>
      <c r="S53" s="40"/>
      <c r="T53" s="42"/>
    </row>
    <row r="54" spans="1:20" s="16" customFormat="1" ht="30" x14ac:dyDescent="0.25">
      <c r="A54" s="161"/>
      <c r="B54" s="43" t="s">
        <v>133</v>
      </c>
      <c r="C54" s="163"/>
      <c r="D54" s="167"/>
      <c r="E54" s="129"/>
      <c r="F54" s="171"/>
      <c r="G54" s="127"/>
      <c r="H54" s="127"/>
      <c r="I54" s="148"/>
      <c r="J54" s="127"/>
      <c r="K54" s="127"/>
      <c r="L54" s="127"/>
      <c r="M54" s="127"/>
      <c r="N54" s="129"/>
      <c r="O54" s="129"/>
      <c r="P54" s="131"/>
      <c r="Q54" s="40"/>
      <c r="R54" s="40"/>
      <c r="S54" s="40"/>
      <c r="T54" s="42"/>
    </row>
    <row r="55" spans="1:20" s="16" customFormat="1" ht="60" x14ac:dyDescent="0.25">
      <c r="A55" s="161"/>
      <c r="B55" s="11" t="s">
        <v>134</v>
      </c>
      <c r="C55" s="149" t="s">
        <v>178</v>
      </c>
      <c r="D55" s="172">
        <v>4</v>
      </c>
      <c r="E55" s="172">
        <v>10</v>
      </c>
      <c r="F55" s="105">
        <f>+D55*E55</f>
        <v>40</v>
      </c>
      <c r="G55" s="126" t="s">
        <v>14</v>
      </c>
      <c r="H55" s="126"/>
      <c r="I55" s="147" t="s">
        <v>135</v>
      </c>
      <c r="J55" s="126" t="s">
        <v>14</v>
      </c>
      <c r="K55" s="126"/>
      <c r="L55" s="126" t="s">
        <v>14</v>
      </c>
      <c r="M55" s="126"/>
      <c r="N55" s="128">
        <v>3</v>
      </c>
      <c r="O55" s="128">
        <v>5</v>
      </c>
      <c r="P55" s="130">
        <f>+N55*O55</f>
        <v>15</v>
      </c>
      <c r="Q55" s="40"/>
      <c r="R55" s="40"/>
      <c r="S55" s="40"/>
      <c r="T55" s="42"/>
    </row>
    <row r="56" spans="1:20" s="16" customFormat="1" ht="30" x14ac:dyDescent="0.25">
      <c r="A56" s="161"/>
      <c r="B56" s="43" t="s">
        <v>136</v>
      </c>
      <c r="C56" s="149"/>
      <c r="D56" s="172"/>
      <c r="E56" s="172"/>
      <c r="F56" s="107"/>
      <c r="G56" s="127"/>
      <c r="H56" s="127"/>
      <c r="I56" s="148"/>
      <c r="J56" s="127"/>
      <c r="K56" s="127"/>
      <c r="L56" s="127"/>
      <c r="M56" s="127"/>
      <c r="N56" s="129"/>
      <c r="O56" s="129"/>
      <c r="P56" s="131"/>
      <c r="Q56" s="40"/>
      <c r="R56" s="40"/>
      <c r="S56" s="40"/>
      <c r="T56" s="42"/>
    </row>
    <row r="57" spans="1:20" s="16" customFormat="1" ht="45" x14ac:dyDescent="0.25">
      <c r="A57" s="161"/>
      <c r="B57" s="43" t="s">
        <v>137</v>
      </c>
      <c r="C57" s="149" t="s">
        <v>174</v>
      </c>
      <c r="D57" s="128">
        <v>3</v>
      </c>
      <c r="E57" s="128">
        <v>5</v>
      </c>
      <c r="F57" s="130">
        <f t="shared" si="12"/>
        <v>15</v>
      </c>
      <c r="G57" s="126" t="s">
        <v>14</v>
      </c>
      <c r="H57" s="158"/>
      <c r="I57" s="147" t="s">
        <v>138</v>
      </c>
      <c r="J57" s="126" t="s">
        <v>14</v>
      </c>
      <c r="K57" s="126"/>
      <c r="L57" s="126" t="s">
        <v>14</v>
      </c>
      <c r="M57" s="126"/>
      <c r="N57" s="128">
        <v>3</v>
      </c>
      <c r="O57" s="128">
        <v>5</v>
      </c>
      <c r="P57" s="130">
        <f t="shared" si="11"/>
        <v>15</v>
      </c>
      <c r="Q57" s="40"/>
      <c r="R57" s="40"/>
      <c r="S57" s="40"/>
      <c r="T57" s="42"/>
    </row>
    <row r="58" spans="1:20" s="16" customFormat="1" ht="45" x14ac:dyDescent="0.25">
      <c r="A58" s="161"/>
      <c r="B58" s="43" t="s">
        <v>139</v>
      </c>
      <c r="C58" s="149"/>
      <c r="D58" s="129"/>
      <c r="E58" s="129"/>
      <c r="F58" s="131"/>
      <c r="G58" s="127"/>
      <c r="H58" s="159"/>
      <c r="I58" s="148"/>
      <c r="J58" s="127"/>
      <c r="K58" s="127"/>
      <c r="L58" s="127"/>
      <c r="M58" s="127"/>
      <c r="N58" s="129"/>
      <c r="O58" s="129"/>
      <c r="P58" s="131"/>
      <c r="Q58" s="40"/>
      <c r="R58" s="40"/>
      <c r="S58" s="40"/>
      <c r="T58" s="42"/>
    </row>
    <row r="59" spans="1:20" s="16" customFormat="1" ht="60" x14ac:dyDescent="0.25">
      <c r="A59" s="161"/>
      <c r="B59" s="39" t="s">
        <v>140</v>
      </c>
      <c r="C59" s="73" t="s">
        <v>173</v>
      </c>
      <c r="D59" s="3">
        <v>2</v>
      </c>
      <c r="E59" s="3">
        <v>5</v>
      </c>
      <c r="F59" s="58">
        <f t="shared" si="12"/>
        <v>10</v>
      </c>
      <c r="G59" s="31" t="s">
        <v>14</v>
      </c>
      <c r="H59" s="31"/>
      <c r="I59" s="11" t="s">
        <v>141</v>
      </c>
      <c r="J59" s="31" t="s">
        <v>14</v>
      </c>
      <c r="K59" s="31"/>
      <c r="L59" s="31" t="s">
        <v>14</v>
      </c>
      <c r="M59" s="31"/>
      <c r="N59" s="3">
        <v>1</v>
      </c>
      <c r="O59" s="3">
        <v>5</v>
      </c>
      <c r="P59" s="58">
        <f t="shared" si="11"/>
        <v>5</v>
      </c>
      <c r="Q59" s="40"/>
      <c r="R59" s="40"/>
      <c r="S59" s="40"/>
      <c r="T59" s="42"/>
    </row>
    <row r="60" spans="1:20" s="16" customFormat="1" ht="45" x14ac:dyDescent="0.25">
      <c r="A60" s="161"/>
      <c r="B60" s="43" t="s">
        <v>142</v>
      </c>
      <c r="C60" s="73" t="s">
        <v>172</v>
      </c>
      <c r="D60" s="3">
        <v>4</v>
      </c>
      <c r="E60" s="3">
        <v>5</v>
      </c>
      <c r="F60" s="54">
        <f t="shared" si="12"/>
        <v>20</v>
      </c>
      <c r="G60" s="31"/>
      <c r="H60" s="31" t="s">
        <v>14</v>
      </c>
      <c r="I60" s="43"/>
      <c r="J60" s="31" t="s">
        <v>14</v>
      </c>
      <c r="K60" s="31"/>
      <c r="L60" s="31" t="s">
        <v>14</v>
      </c>
      <c r="M60" s="31"/>
      <c r="N60" s="3">
        <v>4</v>
      </c>
      <c r="O60" s="3">
        <v>5</v>
      </c>
      <c r="P60" s="54">
        <f t="shared" si="11"/>
        <v>20</v>
      </c>
      <c r="Q60" s="40"/>
      <c r="R60" s="40"/>
      <c r="S60" s="40"/>
      <c r="T60" s="42"/>
    </row>
    <row r="61" spans="1:20" s="16" customFormat="1" ht="60.75" thickBot="1" x14ac:dyDescent="0.3">
      <c r="A61" s="157"/>
      <c r="B61" s="44" t="s">
        <v>171</v>
      </c>
      <c r="C61" s="74" t="s">
        <v>143</v>
      </c>
      <c r="D61" s="45">
        <v>4</v>
      </c>
      <c r="E61" s="45">
        <v>5</v>
      </c>
      <c r="F61" s="56">
        <f t="shared" si="12"/>
        <v>20</v>
      </c>
      <c r="G61" s="46" t="s">
        <v>14</v>
      </c>
      <c r="H61" s="46"/>
      <c r="I61" s="44" t="s">
        <v>144</v>
      </c>
      <c r="J61" s="46" t="s">
        <v>14</v>
      </c>
      <c r="K61" s="46"/>
      <c r="L61" s="46" t="s">
        <v>14</v>
      </c>
      <c r="M61" s="46"/>
      <c r="N61" s="45">
        <v>3</v>
      </c>
      <c r="O61" s="45">
        <v>5</v>
      </c>
      <c r="P61" s="56">
        <f t="shared" si="11"/>
        <v>15</v>
      </c>
      <c r="Q61" s="47"/>
      <c r="R61" s="47"/>
      <c r="S61" s="47"/>
      <c r="T61" s="48"/>
    </row>
    <row r="62" spans="1:20" s="16" customFormat="1" ht="45" x14ac:dyDescent="0.25">
      <c r="A62" s="156" t="s">
        <v>179</v>
      </c>
      <c r="B62" s="60" t="s">
        <v>183</v>
      </c>
      <c r="C62" s="75" t="s">
        <v>182</v>
      </c>
      <c r="D62" s="66">
        <v>2</v>
      </c>
      <c r="E62" s="66">
        <v>10</v>
      </c>
      <c r="F62" s="67">
        <f>+D62*E62</f>
        <v>20</v>
      </c>
      <c r="G62" s="68" t="s">
        <v>14</v>
      </c>
      <c r="H62" s="68"/>
      <c r="I62" s="69" t="s">
        <v>184</v>
      </c>
      <c r="J62" s="68" t="s">
        <v>14</v>
      </c>
      <c r="K62" s="68"/>
      <c r="L62" s="68" t="s">
        <v>14</v>
      </c>
      <c r="M62" s="68"/>
      <c r="N62" s="66">
        <v>1</v>
      </c>
      <c r="O62" s="66">
        <v>10</v>
      </c>
      <c r="P62" s="67">
        <f t="shared" ref="P62" si="13">+N62*O62</f>
        <v>10</v>
      </c>
      <c r="Q62" s="61"/>
      <c r="R62" s="61"/>
      <c r="S62" s="62"/>
      <c r="T62" s="63"/>
    </row>
    <row r="63" spans="1:20" s="16" customFormat="1" ht="60.75" thickBot="1" x14ac:dyDescent="0.3">
      <c r="A63" s="157"/>
      <c r="B63" s="44" t="s">
        <v>181</v>
      </c>
      <c r="C63" s="76" t="s">
        <v>180</v>
      </c>
      <c r="D63" s="45">
        <v>3</v>
      </c>
      <c r="E63" s="45">
        <v>5</v>
      </c>
      <c r="F63" s="56">
        <f t="shared" ref="F63" si="14">+D63*E63</f>
        <v>15</v>
      </c>
      <c r="G63" s="46" t="s">
        <v>14</v>
      </c>
      <c r="H63" s="46"/>
      <c r="I63" s="64" t="s">
        <v>128</v>
      </c>
      <c r="J63" s="46" t="s">
        <v>14</v>
      </c>
      <c r="K63" s="46"/>
      <c r="L63" s="46" t="s">
        <v>14</v>
      </c>
      <c r="M63" s="46"/>
      <c r="N63" s="45">
        <v>2</v>
      </c>
      <c r="O63" s="45">
        <v>5</v>
      </c>
      <c r="P63" s="65">
        <f t="shared" ref="P63" si="15">+N63*O63</f>
        <v>10</v>
      </c>
      <c r="Q63" s="47"/>
      <c r="R63" s="47"/>
      <c r="S63" s="47"/>
      <c r="T63" s="48"/>
    </row>
    <row r="64" spans="1:20" s="16" customFormat="1" x14ac:dyDescent="0.25">
      <c r="A64" s="25"/>
      <c r="B64" s="25"/>
      <c r="C64" s="77"/>
      <c r="D64" s="26"/>
      <c r="E64" s="26"/>
      <c r="F64" s="26"/>
      <c r="G64" s="4"/>
      <c r="H64" s="4"/>
      <c r="J64" s="4"/>
      <c r="K64" s="4"/>
      <c r="L64" s="4"/>
      <c r="M64" s="4"/>
      <c r="N64" s="26"/>
      <c r="O64" s="26"/>
      <c r="P64" s="26"/>
      <c r="T64" s="4"/>
    </row>
    <row r="65" spans="1:20" s="16" customFormat="1" x14ac:dyDescent="0.25">
      <c r="A65" s="25"/>
      <c r="B65" s="25"/>
      <c r="C65" s="77"/>
      <c r="D65" s="26"/>
      <c r="E65" s="26"/>
      <c r="F65" s="26"/>
      <c r="G65" s="4"/>
      <c r="H65" s="4"/>
      <c r="J65" s="4"/>
      <c r="K65" s="4"/>
      <c r="L65" s="4"/>
      <c r="M65" s="4"/>
      <c r="N65" s="26"/>
      <c r="O65" s="26"/>
      <c r="P65" s="26"/>
      <c r="T65" s="4"/>
    </row>
    <row r="66" spans="1:20" s="16" customFormat="1" x14ac:dyDescent="0.25">
      <c r="A66" s="25"/>
      <c r="B66" s="25"/>
      <c r="C66" s="77"/>
      <c r="D66" s="26"/>
      <c r="E66" s="26"/>
      <c r="F66" s="26"/>
      <c r="G66" s="4"/>
      <c r="H66" s="4"/>
      <c r="J66" s="4"/>
      <c r="K66" s="4"/>
      <c r="L66" s="4"/>
      <c r="M66" s="4"/>
      <c r="N66" s="26"/>
      <c r="O66" s="26"/>
      <c r="P66" s="26"/>
      <c r="T66" s="4"/>
    </row>
    <row r="67" spans="1:20" s="16" customFormat="1" x14ac:dyDescent="0.25">
      <c r="A67" s="25"/>
      <c r="B67" s="25"/>
      <c r="C67" s="77"/>
      <c r="D67" s="26"/>
      <c r="E67" s="26"/>
      <c r="F67" s="26"/>
      <c r="G67" s="4"/>
      <c r="H67" s="4"/>
      <c r="J67" s="4"/>
      <c r="K67" s="4"/>
      <c r="L67" s="4"/>
      <c r="M67" s="4"/>
      <c r="N67" s="26"/>
      <c r="O67" s="26"/>
      <c r="P67" s="26"/>
      <c r="T67" s="4"/>
    </row>
    <row r="68" spans="1:20" s="16" customFormat="1" x14ac:dyDescent="0.25">
      <c r="A68" s="25"/>
      <c r="B68" s="25"/>
      <c r="C68" s="77"/>
      <c r="D68" s="26"/>
      <c r="E68" s="26"/>
      <c r="F68" s="26"/>
      <c r="G68" s="4"/>
      <c r="H68" s="4"/>
      <c r="J68" s="4"/>
      <c r="K68" s="4"/>
      <c r="L68" s="4"/>
      <c r="M68" s="4"/>
      <c r="N68" s="26"/>
      <c r="O68" s="26"/>
      <c r="P68" s="26"/>
      <c r="T68" s="4"/>
    </row>
    <row r="69" spans="1:20" s="16" customFormat="1" x14ac:dyDescent="0.25">
      <c r="A69" s="25"/>
      <c r="B69" s="25"/>
      <c r="C69" s="78"/>
      <c r="D69" s="26"/>
      <c r="E69" s="26"/>
      <c r="F69" s="26"/>
      <c r="G69" s="4"/>
      <c r="H69" s="4"/>
      <c r="J69" s="4"/>
      <c r="K69" s="4"/>
      <c r="L69" s="4"/>
      <c r="M69" s="4"/>
      <c r="N69" s="26"/>
      <c r="O69" s="26"/>
      <c r="P69" s="26"/>
      <c r="T69" s="4"/>
    </row>
    <row r="70" spans="1:20" s="16" customFormat="1" x14ac:dyDescent="0.25">
      <c r="A70" s="25"/>
      <c r="B70" s="25"/>
      <c r="C70" s="78"/>
      <c r="D70" s="26"/>
      <c r="E70" s="26"/>
      <c r="F70" s="26"/>
      <c r="G70" s="4"/>
      <c r="H70" s="4"/>
      <c r="J70" s="4"/>
      <c r="K70" s="4"/>
      <c r="L70" s="4"/>
      <c r="M70" s="4"/>
      <c r="N70" s="26"/>
      <c r="O70" s="26"/>
      <c r="P70" s="26"/>
      <c r="T70" s="4"/>
    </row>
    <row r="71" spans="1:20" s="16" customFormat="1" x14ac:dyDescent="0.25">
      <c r="A71" s="25"/>
      <c r="B71" s="25"/>
      <c r="C71" s="78"/>
      <c r="D71" s="26"/>
      <c r="E71" s="26"/>
      <c r="F71" s="26"/>
      <c r="G71" s="4"/>
      <c r="H71" s="4"/>
      <c r="J71" s="4"/>
      <c r="K71" s="4"/>
      <c r="L71" s="4"/>
      <c r="M71" s="4"/>
      <c r="N71" s="26"/>
      <c r="O71" s="26"/>
      <c r="P71" s="26"/>
      <c r="T71" s="4"/>
    </row>
    <row r="72" spans="1:20" s="16" customFormat="1" x14ac:dyDescent="0.25">
      <c r="A72" s="25"/>
      <c r="B72" s="25"/>
      <c r="C72" s="78"/>
      <c r="D72" s="26"/>
      <c r="E72" s="26"/>
      <c r="F72" s="26"/>
      <c r="G72" s="4"/>
      <c r="H72" s="4"/>
      <c r="J72" s="4"/>
      <c r="K72" s="4"/>
      <c r="L72" s="4"/>
      <c r="M72" s="4"/>
      <c r="N72" s="26"/>
      <c r="O72" s="26"/>
      <c r="P72" s="26"/>
      <c r="T72" s="4"/>
    </row>
    <row r="73" spans="1:20" s="16" customFormat="1" x14ac:dyDescent="0.25">
      <c r="A73" s="25"/>
      <c r="B73" s="25"/>
      <c r="C73" s="78"/>
      <c r="D73" s="26"/>
      <c r="E73" s="26"/>
      <c r="F73" s="26"/>
      <c r="G73" s="4"/>
      <c r="H73" s="4"/>
      <c r="J73" s="4"/>
      <c r="K73" s="4"/>
      <c r="L73" s="4"/>
      <c r="M73" s="4"/>
      <c r="N73" s="26"/>
      <c r="O73" s="26"/>
      <c r="P73" s="26"/>
      <c r="T73" s="4"/>
    </row>
    <row r="74" spans="1:20" s="16" customFormat="1" x14ac:dyDescent="0.25">
      <c r="A74" s="25"/>
      <c r="B74" s="25"/>
      <c r="C74" s="78"/>
      <c r="D74" s="26"/>
      <c r="E74" s="26"/>
      <c r="F74" s="26"/>
      <c r="G74" s="4"/>
      <c r="H74" s="4"/>
      <c r="J74" s="4"/>
      <c r="K74" s="4"/>
      <c r="L74" s="4"/>
      <c r="M74" s="4"/>
      <c r="N74" s="26"/>
      <c r="O74" s="26"/>
      <c r="P74" s="26"/>
      <c r="T74" s="4"/>
    </row>
    <row r="75" spans="1:20" s="16" customFormat="1" x14ac:dyDescent="0.25">
      <c r="A75" s="25"/>
      <c r="B75" s="25"/>
      <c r="C75" s="78"/>
      <c r="D75" s="26"/>
      <c r="E75" s="26"/>
      <c r="F75" s="26"/>
      <c r="G75" s="4"/>
      <c r="H75" s="4"/>
      <c r="J75" s="4"/>
      <c r="K75" s="4"/>
      <c r="L75" s="4"/>
      <c r="M75" s="4"/>
      <c r="N75" s="26"/>
      <c r="O75" s="26"/>
      <c r="P75" s="26"/>
      <c r="T75" s="4"/>
    </row>
    <row r="76" spans="1:20" s="16" customFormat="1" x14ac:dyDescent="0.25">
      <c r="A76" s="25"/>
      <c r="B76" s="25"/>
      <c r="C76" s="78"/>
      <c r="D76" s="26"/>
      <c r="E76" s="26"/>
      <c r="F76" s="26"/>
      <c r="G76" s="4"/>
      <c r="H76" s="4"/>
      <c r="J76" s="4"/>
      <c r="K76" s="4"/>
      <c r="L76" s="4"/>
      <c r="M76" s="4"/>
      <c r="N76" s="26"/>
      <c r="O76" s="26"/>
      <c r="P76" s="26"/>
      <c r="T76" s="4"/>
    </row>
    <row r="77" spans="1:20" s="16" customFormat="1" x14ac:dyDescent="0.25">
      <c r="A77" s="25"/>
      <c r="B77" s="25"/>
      <c r="C77" s="78"/>
      <c r="D77" s="26"/>
      <c r="E77" s="26"/>
      <c r="F77" s="26"/>
      <c r="G77" s="4"/>
      <c r="H77" s="4"/>
      <c r="J77" s="4"/>
      <c r="K77" s="4"/>
      <c r="L77" s="4"/>
      <c r="M77" s="4"/>
      <c r="N77" s="26"/>
      <c r="O77" s="26"/>
      <c r="P77" s="26"/>
      <c r="T77" s="4"/>
    </row>
    <row r="78" spans="1:20" s="16" customFormat="1" x14ac:dyDescent="0.25">
      <c r="A78" s="25"/>
      <c r="B78" s="25"/>
      <c r="C78" s="78"/>
      <c r="D78" s="26"/>
      <c r="E78" s="26"/>
      <c r="F78" s="26"/>
      <c r="G78" s="4"/>
      <c r="H78" s="4"/>
      <c r="J78" s="4"/>
      <c r="K78" s="4"/>
      <c r="L78" s="4"/>
      <c r="M78" s="4"/>
      <c r="N78" s="26"/>
      <c r="O78" s="26"/>
      <c r="P78" s="26"/>
      <c r="T78" s="4"/>
    </row>
    <row r="79" spans="1:20" s="16" customFormat="1" x14ac:dyDescent="0.25">
      <c r="A79" s="25"/>
      <c r="B79" s="25"/>
      <c r="C79" s="77"/>
      <c r="D79" s="26"/>
      <c r="E79" s="26"/>
      <c r="F79" s="26"/>
      <c r="G79" s="4"/>
      <c r="H79" s="4"/>
      <c r="J79" s="4"/>
      <c r="K79" s="4"/>
      <c r="L79" s="4"/>
      <c r="M79" s="4"/>
      <c r="N79" s="26"/>
      <c r="O79" s="26"/>
      <c r="P79" s="26"/>
      <c r="T79" s="4"/>
    </row>
    <row r="80" spans="1:20" s="16" customFormat="1" x14ac:dyDescent="0.25">
      <c r="A80" s="25"/>
      <c r="B80" s="25"/>
      <c r="C80" s="77"/>
      <c r="D80" s="26"/>
      <c r="E80" s="26"/>
      <c r="F80" s="26"/>
      <c r="G80" s="4"/>
      <c r="H80" s="4"/>
      <c r="J80" s="4"/>
      <c r="K80" s="4"/>
      <c r="L80" s="4"/>
      <c r="M80" s="4"/>
      <c r="N80" s="26"/>
      <c r="O80" s="26"/>
      <c r="P80" s="26"/>
      <c r="T80" s="4"/>
    </row>
    <row r="81" spans="1:20" s="16" customFormat="1" x14ac:dyDescent="0.25">
      <c r="A81" s="25"/>
      <c r="B81" s="25"/>
      <c r="C81" s="77"/>
      <c r="D81" s="26"/>
      <c r="E81" s="26"/>
      <c r="F81" s="26"/>
      <c r="G81" s="4"/>
      <c r="H81" s="4"/>
      <c r="J81" s="4"/>
      <c r="K81" s="4"/>
      <c r="L81" s="4"/>
      <c r="M81" s="4"/>
      <c r="N81" s="26"/>
      <c r="O81" s="26"/>
      <c r="P81" s="26"/>
      <c r="T81" s="4"/>
    </row>
    <row r="82" spans="1:20" s="16" customFormat="1" x14ac:dyDescent="0.25">
      <c r="A82" s="25"/>
      <c r="B82" s="25"/>
      <c r="C82" s="77"/>
      <c r="D82" s="26"/>
      <c r="E82" s="26"/>
      <c r="F82" s="26"/>
      <c r="G82" s="4"/>
      <c r="H82" s="4"/>
      <c r="J82" s="4"/>
      <c r="K82" s="4"/>
      <c r="L82" s="4"/>
      <c r="M82" s="4"/>
      <c r="N82" s="26"/>
      <c r="O82" s="26"/>
      <c r="P82" s="26"/>
      <c r="T82" s="4"/>
    </row>
    <row r="83" spans="1:20" s="16" customFormat="1" x14ac:dyDescent="0.25">
      <c r="A83" s="25"/>
      <c r="B83" s="25"/>
      <c r="C83" s="77"/>
      <c r="D83" s="26"/>
      <c r="E83" s="26"/>
      <c r="F83" s="26"/>
      <c r="G83" s="4"/>
      <c r="H83" s="4"/>
      <c r="J83" s="4"/>
      <c r="K83" s="4"/>
      <c r="L83" s="4"/>
      <c r="M83" s="4"/>
      <c r="N83" s="26"/>
      <c r="O83" s="26"/>
      <c r="P83" s="26"/>
      <c r="T83" s="4"/>
    </row>
    <row r="84" spans="1:20" s="16" customFormat="1" x14ac:dyDescent="0.25">
      <c r="A84" s="25"/>
      <c r="B84" s="25"/>
      <c r="C84" s="77"/>
      <c r="D84" s="26"/>
      <c r="E84" s="26"/>
      <c r="F84" s="26"/>
      <c r="G84" s="4"/>
      <c r="H84" s="4"/>
      <c r="J84" s="4"/>
      <c r="K84" s="4"/>
      <c r="L84" s="4"/>
      <c r="M84" s="4"/>
      <c r="N84" s="26"/>
      <c r="O84" s="26"/>
      <c r="P84" s="26"/>
      <c r="T84" s="4"/>
    </row>
    <row r="85" spans="1:20" s="16" customFormat="1" x14ac:dyDescent="0.25">
      <c r="A85" s="25"/>
      <c r="B85" s="25"/>
      <c r="C85" s="77"/>
      <c r="D85" s="26"/>
      <c r="E85" s="26"/>
      <c r="F85" s="26"/>
      <c r="G85" s="4"/>
      <c r="H85" s="4"/>
      <c r="J85" s="4"/>
      <c r="K85" s="4"/>
      <c r="L85" s="4"/>
      <c r="M85" s="4"/>
      <c r="N85" s="26"/>
      <c r="O85" s="26"/>
      <c r="P85" s="26"/>
      <c r="T85" s="4"/>
    </row>
    <row r="86" spans="1:20" s="16" customFormat="1" x14ac:dyDescent="0.25">
      <c r="A86" s="25"/>
      <c r="B86" s="25"/>
      <c r="C86" s="77"/>
      <c r="D86" s="26"/>
      <c r="E86" s="26"/>
      <c r="F86" s="26"/>
      <c r="G86" s="4"/>
      <c r="H86" s="4"/>
      <c r="J86" s="4"/>
      <c r="K86" s="4"/>
      <c r="L86" s="4"/>
      <c r="M86" s="4"/>
      <c r="N86" s="26"/>
      <c r="O86" s="26"/>
      <c r="P86" s="26"/>
      <c r="T86" s="4"/>
    </row>
    <row r="87" spans="1:20" s="16" customFormat="1" x14ac:dyDescent="0.25">
      <c r="A87" s="25"/>
      <c r="B87" s="25"/>
      <c r="C87" s="77"/>
      <c r="D87" s="26"/>
      <c r="E87" s="26"/>
      <c r="F87" s="26"/>
      <c r="G87" s="4"/>
      <c r="H87" s="4"/>
      <c r="J87" s="4"/>
      <c r="K87" s="4"/>
      <c r="L87" s="4"/>
      <c r="M87" s="4"/>
      <c r="N87" s="26"/>
      <c r="O87" s="26"/>
      <c r="P87" s="26"/>
      <c r="T87" s="4"/>
    </row>
    <row r="88" spans="1:20" s="16" customFormat="1" x14ac:dyDescent="0.25">
      <c r="A88" s="25"/>
      <c r="B88" s="25"/>
      <c r="C88" s="77"/>
      <c r="D88" s="26"/>
      <c r="E88" s="26"/>
      <c r="F88" s="26"/>
      <c r="G88" s="4"/>
      <c r="H88" s="4"/>
      <c r="J88" s="4"/>
      <c r="K88" s="4"/>
      <c r="L88" s="4"/>
      <c r="M88" s="4"/>
      <c r="N88" s="26"/>
      <c r="O88" s="26"/>
      <c r="P88" s="26"/>
      <c r="T88" s="4"/>
    </row>
    <row r="89" spans="1:20" s="16" customFormat="1" x14ac:dyDescent="0.25">
      <c r="A89" s="25"/>
      <c r="B89" s="25"/>
      <c r="C89" s="77"/>
      <c r="D89" s="26"/>
      <c r="E89" s="26"/>
      <c r="F89" s="26"/>
      <c r="G89" s="4"/>
      <c r="H89" s="4"/>
      <c r="J89" s="4"/>
      <c r="K89" s="4"/>
      <c r="L89" s="4"/>
      <c r="M89" s="4"/>
      <c r="N89" s="26"/>
      <c r="O89" s="26"/>
      <c r="P89" s="26"/>
      <c r="T89" s="4"/>
    </row>
    <row r="90" spans="1:20" s="16" customFormat="1" x14ac:dyDescent="0.25">
      <c r="A90" s="25"/>
      <c r="B90" s="25"/>
      <c r="C90" s="77"/>
      <c r="D90" s="26"/>
      <c r="E90" s="26"/>
      <c r="F90" s="26"/>
      <c r="G90" s="4"/>
      <c r="H90" s="4"/>
      <c r="J90" s="4"/>
      <c r="K90" s="4"/>
      <c r="L90" s="4"/>
      <c r="M90" s="4"/>
      <c r="N90" s="26"/>
      <c r="O90" s="26"/>
      <c r="P90" s="26"/>
      <c r="T90" s="4"/>
    </row>
    <row r="91" spans="1:20" s="16" customFormat="1" x14ac:dyDescent="0.25">
      <c r="A91" s="25"/>
      <c r="B91" s="25"/>
      <c r="C91" s="77"/>
      <c r="D91" s="26"/>
      <c r="E91" s="26"/>
      <c r="F91" s="26"/>
      <c r="G91" s="4"/>
      <c r="H91" s="4"/>
      <c r="J91" s="4"/>
      <c r="K91" s="4"/>
      <c r="L91" s="4"/>
      <c r="M91" s="4"/>
      <c r="N91" s="26"/>
      <c r="O91" s="26"/>
      <c r="P91" s="26"/>
      <c r="T91" s="4"/>
    </row>
    <row r="92" spans="1:20" s="16" customFormat="1" x14ac:dyDescent="0.25">
      <c r="A92" s="25"/>
      <c r="B92" s="25"/>
      <c r="C92" s="77"/>
      <c r="D92" s="26"/>
      <c r="E92" s="26"/>
      <c r="F92" s="26"/>
      <c r="G92" s="4"/>
      <c r="H92" s="4"/>
      <c r="J92" s="4"/>
      <c r="K92" s="4"/>
      <c r="L92" s="4"/>
      <c r="M92" s="4"/>
      <c r="N92" s="26"/>
      <c r="O92" s="26"/>
      <c r="P92" s="26"/>
      <c r="T92" s="4"/>
    </row>
  </sheetData>
  <mergeCells count="120">
    <mergeCell ref="E51:E54"/>
    <mergeCell ref="F51:F54"/>
    <mergeCell ref="C55:C56"/>
    <mergeCell ref="D55:D56"/>
    <mergeCell ref="E55:E56"/>
    <mergeCell ref="G55:G56"/>
    <mergeCell ref="H55:H56"/>
    <mergeCell ref="I55:I56"/>
    <mergeCell ref="J55:J56"/>
    <mergeCell ref="K55:K56"/>
    <mergeCell ref="A62:A63"/>
    <mergeCell ref="P57:P58"/>
    <mergeCell ref="K57:K58"/>
    <mergeCell ref="L57:L58"/>
    <mergeCell ref="M57:M58"/>
    <mergeCell ref="N57:N58"/>
    <mergeCell ref="O57:O58"/>
    <mergeCell ref="F57:F58"/>
    <mergeCell ref="G57:G58"/>
    <mergeCell ref="H57:H58"/>
    <mergeCell ref="I57:I58"/>
    <mergeCell ref="J57:J58"/>
    <mergeCell ref="A48:A61"/>
    <mergeCell ref="C48:C49"/>
    <mergeCell ref="D48:D49"/>
    <mergeCell ref="E48:E49"/>
    <mergeCell ref="F48:F49"/>
    <mergeCell ref="C51:C54"/>
    <mergeCell ref="D51:D54"/>
    <mergeCell ref="H51:H54"/>
    <mergeCell ref="I51:I54"/>
    <mergeCell ref="J51:J54"/>
    <mergeCell ref="K51:K54"/>
    <mergeCell ref="L55:L56"/>
    <mergeCell ref="M55:M56"/>
    <mergeCell ref="N55:N56"/>
    <mergeCell ref="O55:O56"/>
    <mergeCell ref="P55:P56"/>
    <mergeCell ref="C57:C58"/>
    <mergeCell ref="D57:D58"/>
    <mergeCell ref="E57:E58"/>
    <mergeCell ref="A28:A29"/>
    <mergeCell ref="A30:A36"/>
    <mergeCell ref="L48:L49"/>
    <mergeCell ref="A46:A47"/>
    <mergeCell ref="L37:L41"/>
    <mergeCell ref="M37:M41"/>
    <mergeCell ref="N37:N41"/>
    <mergeCell ref="O37:O41"/>
    <mergeCell ref="P37:P41"/>
    <mergeCell ref="G37:G41"/>
    <mergeCell ref="H37:H41"/>
    <mergeCell ref="I37:I41"/>
    <mergeCell ref="J37:J41"/>
    <mergeCell ref="K37:K41"/>
    <mergeCell ref="A37:A45"/>
    <mergeCell ref="C37:C41"/>
    <mergeCell ref="A18:A24"/>
    <mergeCell ref="A26:A27"/>
    <mergeCell ref="G5:P5"/>
    <mergeCell ref="N6:P6"/>
    <mergeCell ref="L6:M6"/>
    <mergeCell ref="A8:A11"/>
    <mergeCell ref="A12:A16"/>
    <mergeCell ref="A5:A7"/>
    <mergeCell ref="C5:C7"/>
    <mergeCell ref="D5:F5"/>
    <mergeCell ref="D6:D7"/>
    <mergeCell ref="E6:E7"/>
    <mergeCell ref="F6:F7"/>
    <mergeCell ref="G6:I6"/>
    <mergeCell ref="I12:I15"/>
    <mergeCell ref="J12:J15"/>
    <mergeCell ref="K12:K15"/>
    <mergeCell ref="L12:L15"/>
    <mergeCell ref="B5:B7"/>
    <mergeCell ref="D12:D15"/>
    <mergeCell ref="C12:C15"/>
    <mergeCell ref="B12:B15"/>
    <mergeCell ref="B9:B10"/>
    <mergeCell ref="C1:T1"/>
    <mergeCell ref="C2:T2"/>
    <mergeCell ref="C3:T3"/>
    <mergeCell ref="J6:K6"/>
    <mergeCell ref="Q37:Q41"/>
    <mergeCell ref="R37:R41"/>
    <mergeCell ref="S37:S41"/>
    <mergeCell ref="T37:T41"/>
    <mergeCell ref="F55:F56"/>
    <mergeCell ref="M48:M49"/>
    <mergeCell ref="N48:N49"/>
    <mergeCell ref="O48:O49"/>
    <mergeCell ref="P48:P49"/>
    <mergeCell ref="G48:G49"/>
    <mergeCell ref="H48:H49"/>
    <mergeCell ref="I48:I49"/>
    <mergeCell ref="J48:J49"/>
    <mergeCell ref="K48:K49"/>
    <mergeCell ref="L51:L54"/>
    <mergeCell ref="M51:M54"/>
    <mergeCell ref="N51:N54"/>
    <mergeCell ref="O51:O54"/>
    <mergeCell ref="P51:P54"/>
    <mergeCell ref="G51:G54"/>
    <mergeCell ref="D37:D41"/>
    <mergeCell ref="E37:E41"/>
    <mergeCell ref="F37:F41"/>
    <mergeCell ref="T6:T7"/>
    <mergeCell ref="Q5:T5"/>
    <mergeCell ref="Q6:Q7"/>
    <mergeCell ref="R6:R7"/>
    <mergeCell ref="S6:S7"/>
    <mergeCell ref="G12:G15"/>
    <mergeCell ref="H12:H15"/>
    <mergeCell ref="F12:F15"/>
    <mergeCell ref="E12:E15"/>
    <mergeCell ref="M12:M15"/>
    <mergeCell ref="N12:N15"/>
    <mergeCell ref="O12:O15"/>
    <mergeCell ref="P12:P15"/>
  </mergeCells>
  <printOptions horizontalCentered="1"/>
  <pageMargins left="0.19685039370078741" right="0.19685039370078741" top="0.39370078740157483" bottom="0.39370078740157483" header="0" footer="0"/>
  <pageSetup scale="37" fitToHeight="9" orientation="landscape" r:id="rId1"/>
  <ignoredErrors>
    <ignoredError sqref="F9"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MAPA DE RIESGOS</vt:lpstr>
      <vt:lpstr>'MAPA DE RIESGOS'!OLE_LINK3</vt:lpstr>
      <vt:lpstr>'MAPA DE RIESGOS'!Títulos_a_imprimir</vt:lpstr>
    </vt:vector>
  </TitlesOfParts>
  <Company>Telantioquia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jalvarez</dc:creator>
  <cp:lastModifiedBy>Milena Farina Rodriguez Florez</cp:lastModifiedBy>
  <cp:lastPrinted>2017-04-28T20:13:53Z</cp:lastPrinted>
  <dcterms:created xsi:type="dcterms:W3CDTF">2011-02-28T22:15:41Z</dcterms:created>
  <dcterms:modified xsi:type="dcterms:W3CDTF">2021-01-29T22:54:07Z</dcterms:modified>
</cp:coreProperties>
</file>