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ganimedes\Produccion\TERMINOS DE REFERENCIA BOLSAS PRODUCCION\TERMINOS DE REFERENCIA 2021\UNIDAD MÓVIL\COPA TA\"/>
    </mc:Choice>
  </mc:AlternateContent>
  <bookViews>
    <workbookView xWindow="0" yWindow="0" windowWidth="23040" windowHeight="9192"/>
  </bookViews>
  <sheets>
    <sheet name="Hoja1" sheetId="1" r:id="rId1"/>
  </sheets>
  <definedNames>
    <definedName name="_xlnm.Print_Area" localSheetId="0">Hoja1!$A$1:$E$72</definedName>
  </definedNames>
  <calcPr calcId="162913"/>
</workbook>
</file>

<file path=xl/calcChain.xml><?xml version="1.0" encoding="utf-8"?>
<calcChain xmlns="http://schemas.openxmlformats.org/spreadsheetml/2006/main">
  <c r="D60" i="1" l="1"/>
  <c r="D61" i="1" l="1"/>
  <c r="D62" i="1" s="1"/>
  <c r="E34" i="1" l="1"/>
  <c r="E33" i="1"/>
  <c r="E19" i="1"/>
  <c r="E18" i="1"/>
  <c r="E20" i="1" l="1"/>
  <c r="E21" i="1" s="1"/>
  <c r="E22" i="1" s="1"/>
  <c r="E35" i="1"/>
  <c r="D10" i="1"/>
  <c r="D11" i="1" l="1"/>
  <c r="D12" i="1" l="1"/>
</calcChain>
</file>

<file path=xl/sharedStrings.xml><?xml version="1.0" encoding="utf-8"?>
<sst xmlns="http://schemas.openxmlformats.org/spreadsheetml/2006/main" count="78" uniqueCount="59">
  <si>
    <t>TELEANTIOQUIA</t>
  </si>
  <si>
    <t>Página 1 de 1</t>
  </si>
  <si>
    <t>ITEM</t>
  </si>
  <si>
    <t>FORMATO 2</t>
  </si>
  <si>
    <t>IVA</t>
  </si>
  <si>
    <t>SUBTOTAL</t>
  </si>
  <si>
    <t>Empresa que cotiza:</t>
  </si>
  <si>
    <t>Formato diligenciado por:</t>
  </si>
  <si>
    <t>Cargo en la empresa:</t>
  </si>
  <si>
    <t>Teléfono</t>
  </si>
  <si>
    <t>Correo electrónico:</t>
  </si>
  <si>
    <t>Ciudad</t>
  </si>
  <si>
    <t>Firma</t>
  </si>
  <si>
    <t>VALOR DE LA COTIZACIÓN</t>
  </si>
  <si>
    <t>N°</t>
  </si>
  <si>
    <t>DESCRIPCIÓN MARCA REFERENCIA</t>
  </si>
  <si>
    <t>VALOR UNITARIO</t>
  </si>
  <si>
    <t>TOTAL</t>
  </si>
  <si>
    <t>________________________________________________________</t>
  </si>
  <si>
    <t>Micrófono inalámbrico de mano.</t>
  </si>
  <si>
    <t>Micrófono inalámbrico Lavalier.</t>
  </si>
  <si>
    <t>Camcorder en formato HD 1080/59.94i con sensor mínimo de 1/3, relación de aspecto 16:9 con almacenamiento en tarjetas de estado sólido o disco óptico, mínimo 2 canales de audio tipo canon, 3 baterías y trípode.</t>
  </si>
  <si>
    <t>ADICIONALES</t>
  </si>
  <si>
    <t>(Los costos deben relacionarse en el Formato 2, pero no suman dentro del puntaje de valor de la cotización).</t>
  </si>
  <si>
    <t>Cabinas de audio amplificadas.</t>
  </si>
  <si>
    <t>Reproductor de video compatible con la Camcorder propuesta, con salidas HD-SDI, monitoreo y entrada de señal de sincronismo BB o Try-Level.</t>
  </si>
  <si>
    <t xml:space="preserve">(CCU/RCP/Trípode/Mandos/Visor) </t>
  </si>
  <si>
    <t>Sensor de 2/3”</t>
  </si>
  <si>
    <t>Lente intercambiable en montura tipo bayoneta.</t>
  </si>
  <si>
    <t>Sistema de grúa (Jimmy Jib) con control electrónico  para movimiento de Tilt ,Paneo y foco , compatible con la cámara propuesta</t>
  </si>
  <si>
    <t>Video servidor de repetición Mínimo 4 entradas, 2 salida</t>
  </si>
  <si>
    <t>Micrófonos alámbrico de mano con conector XLR.</t>
  </si>
  <si>
    <t>Kit de micrófono inalámbrico Transmisor/Receptor profesional compatibles con las cámaras propuestas</t>
  </si>
  <si>
    <t>*Las unidades móviles cotizadas deberán responder a las especificaciones técnicas descritas en la solicitud de cotización formato 6</t>
  </si>
  <si>
    <t>Unidad móvil HD a 4 cámaras con personal</t>
  </si>
  <si>
    <t>PRODUCCIÓN Y POSTPRODUCCIÓN</t>
  </si>
  <si>
    <t>DESCRIPCIÓN</t>
  </si>
  <si>
    <t xml:space="preserve">HORAS REQUERIDAS </t>
  </si>
  <si>
    <t>VALOR HORA</t>
  </si>
  <si>
    <t>VALOR TOTAL</t>
  </si>
  <si>
    <t>Producción</t>
  </si>
  <si>
    <t>Postproducción</t>
  </si>
  <si>
    <t>UNIDAD MÓVIL</t>
  </si>
  <si>
    <t>PAQUETE GRÁFICO</t>
  </si>
  <si>
    <t>CANTIDAD</t>
  </si>
  <si>
    <t>VALOR</t>
  </si>
  <si>
    <t>Drone (día -12 horas)</t>
  </si>
  <si>
    <t>Cámara de acción (go pro) (día -12 horas)</t>
  </si>
  <si>
    <r>
      <t>Tren de cámaras HD 1920x1080 Triax o Fibra, adicional /</t>
    </r>
    <r>
      <rPr>
        <b/>
        <sz val="11"/>
        <color theme="1"/>
        <rFont val="Calibri"/>
        <family val="2"/>
        <scheme val="minor"/>
      </rPr>
      <t>con personal</t>
    </r>
  </si>
  <si>
    <r>
      <t>Tren de cámaras HD 1920x1080, Triax o Fibra, adicional /sin</t>
    </r>
    <r>
      <rPr>
        <b/>
        <sz val="11"/>
        <color theme="1"/>
        <rFont val="Calibri"/>
        <family val="2"/>
        <scheme val="minor"/>
      </rPr>
      <t xml:space="preserve"> personal</t>
    </r>
  </si>
  <si>
    <t>*Los costos relacionados en la tabla de ítems adicionales son de carácter informativo y no hacen parte de la evaluación de la propuesta, no obstante, los valores presentados deberán ser conservados durante la vigencia 2021 en caso de que los productos y/o servicios sean solicitados en alquiler al proveedor seleccionado.</t>
  </si>
  <si>
    <t>Ronin  (día - 12 horas)</t>
  </si>
  <si>
    <t xml:space="preserve"> DRYP 36-2021</t>
  </si>
  <si>
    <t>Piso o barra para presentación de equipos o jugadores</t>
  </si>
  <si>
    <t>Piso o barra para presentación de puntuaciones o puntajes</t>
  </si>
  <si>
    <t>Gráficos sobre jugadas discutidas</t>
  </si>
  <si>
    <t>Gráficos de distribución de equipos</t>
  </si>
  <si>
    <t>Gráficos adicionales que sirvan de apoyo a la transmisión de cada deporte</t>
  </si>
  <si>
    <t>Nota: Todos los pisos o mascaras para el programa en emisión y las secciones deben ser animadas.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</si>
</sst>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2" formatCode="_-&quot;$&quot;\ * #,##0_-;\-&quot;$&quot;\ * #,##0_-;_-&quot;$&quot;\ * &quot;-&quot;_-;_-@_-"/>
    <numFmt numFmtId="164" formatCode="_(&quot;$&quot;\ * #,##0.00_);_(&quot;$&quot;\ * \(#,##0.00\);_(&quot;$&quot;\ * &quot;-&quot;??_);_(@_)"/>
    <numFmt numFmtId="165" formatCode="_(&quot;$&quot;\ * #,##0_);_(&quot;$&quot;\ * \(#,##0\);_(&quot;$&quot;\ 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2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2" fontId="1" fillId="0" borderId="0" applyFont="0" applyFill="0" applyBorder="0" applyAlignment="0" applyProtection="0"/>
  </cellStyleXfs>
  <cellXfs count="92">
    <xf numFmtId="0" fontId="0" fillId="0" borderId="0" xfId="0"/>
    <xf numFmtId="0" fontId="2" fillId="0" borderId="2" xfId="0" applyFont="1" applyBorder="1" applyAlignment="1"/>
    <xf numFmtId="0" fontId="0" fillId="0" borderId="0" xfId="0" applyBorder="1"/>
    <xf numFmtId="0" fontId="2" fillId="0" borderId="1" xfId="0" applyFont="1" applyBorder="1" applyAlignment="1">
      <alignment horizontal="right" vertical="top" wrapText="1"/>
    </xf>
    <xf numFmtId="165" fontId="0" fillId="0" borderId="1" xfId="1" applyNumberFormat="1" applyFont="1" applyBorder="1" applyAlignment="1">
      <alignment horizontal="center" vertical="top" wrapText="1"/>
    </xf>
    <xf numFmtId="165" fontId="0" fillId="0" borderId="7" xfId="1" applyNumberFormat="1" applyFont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 indent="1"/>
    </xf>
    <xf numFmtId="0" fontId="4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 indent="1"/>
    </xf>
    <xf numFmtId="0" fontId="6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0" fontId="2" fillId="0" borderId="7" xfId="0" applyFont="1" applyBorder="1" applyAlignment="1">
      <alignment horizontal="right" vertical="top" wrapText="1"/>
    </xf>
    <xf numFmtId="165" fontId="0" fillId="0" borderId="1" xfId="1" applyNumberFormat="1" applyFont="1" applyBorder="1"/>
    <xf numFmtId="165" fontId="0" fillId="4" borderId="6" xfId="1" applyNumberFormat="1" applyFont="1" applyFill="1" applyBorder="1"/>
    <xf numFmtId="0" fontId="7" fillId="0" borderId="0" xfId="0" applyFont="1" applyBorder="1"/>
    <xf numFmtId="0" fontId="7" fillId="0" borderId="1" xfId="0" applyFont="1" applyBorder="1"/>
    <xf numFmtId="165" fontId="0" fillId="0" borderId="6" xfId="1" applyNumberFormat="1" applyFont="1" applyFill="1" applyBorder="1"/>
    <xf numFmtId="0" fontId="8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top" wrapText="1"/>
    </xf>
    <xf numFmtId="0" fontId="0" fillId="0" borderId="0" xfId="0" applyFont="1"/>
    <xf numFmtId="0" fontId="0" fillId="0" borderId="0" xfId="0" applyFont="1" applyAlignment="1">
      <alignment horizontal="right"/>
    </xf>
    <xf numFmtId="0" fontId="0" fillId="0" borderId="0" xfId="0" applyFont="1" applyBorder="1"/>
    <xf numFmtId="0" fontId="0" fillId="0" borderId="1" xfId="0" applyFont="1" applyBorder="1"/>
    <xf numFmtId="0" fontId="0" fillId="0" borderId="1" xfId="0" applyFont="1" applyBorder="1" applyAlignment="1">
      <alignment horizontal="center" vertical="top" wrapText="1"/>
    </xf>
    <xf numFmtId="0" fontId="0" fillId="0" borderId="0" xfId="0" applyFont="1" applyBorder="1" applyAlignment="1">
      <alignment horizontal="center" vertical="top" wrapText="1"/>
    </xf>
    <xf numFmtId="0" fontId="0" fillId="0" borderId="1" xfId="0" applyFont="1" applyFill="1" applyBorder="1" applyAlignment="1">
      <alignment horizontal="center" vertical="top" wrapText="1"/>
    </xf>
    <xf numFmtId="0" fontId="0" fillId="0" borderId="1" xfId="0" applyFont="1" applyBorder="1" applyAlignment="1">
      <alignment horizontal="center"/>
    </xf>
    <xf numFmtId="165" fontId="0" fillId="0" borderId="1" xfId="0" applyNumberFormat="1" applyFont="1" applyBorder="1"/>
    <xf numFmtId="0" fontId="0" fillId="0" borderId="0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11" xfId="0" applyFont="1" applyBorder="1" applyAlignment="1">
      <alignment horizontal="center" vertical="top" wrapText="1"/>
    </xf>
    <xf numFmtId="0" fontId="2" fillId="0" borderId="0" xfId="0" applyFont="1"/>
    <xf numFmtId="0" fontId="9" fillId="0" borderId="0" xfId="0" applyFont="1" applyAlignment="1">
      <alignment vertical="center"/>
    </xf>
    <xf numFmtId="0" fontId="9" fillId="0" borderId="0" xfId="0" applyFont="1" applyAlignment="1">
      <alignment horizontal="right" vertical="center"/>
    </xf>
    <xf numFmtId="0" fontId="0" fillId="0" borderId="0" xfId="0" applyFont="1" applyAlignment="1">
      <alignment horizontal="right" vertical="center"/>
    </xf>
    <xf numFmtId="0" fontId="9" fillId="0" borderId="0" xfId="0" applyFont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horizontal="left" vertical="center" wrapText="1"/>
    </xf>
    <xf numFmtId="0" fontId="2" fillId="0" borderId="0" xfId="0" applyFont="1" applyFill="1" applyBorder="1" applyAlignment="1">
      <alignment horizontal="right"/>
    </xf>
    <xf numFmtId="0" fontId="9" fillId="0" borderId="1" xfId="0" applyFont="1" applyBorder="1" applyAlignment="1">
      <alignment horizontal="center" vertical="center" wrapText="1"/>
    </xf>
    <xf numFmtId="42" fontId="9" fillId="0" borderId="1" xfId="2" applyFont="1" applyBorder="1" applyAlignment="1">
      <alignment horizontal="right" vertical="center"/>
    </xf>
    <xf numFmtId="42" fontId="9" fillId="0" borderId="1" xfId="0" applyNumberFormat="1" applyFont="1" applyBorder="1" applyAlignment="1">
      <alignment horizontal="right" vertical="center"/>
    </xf>
    <xf numFmtId="0" fontId="0" fillId="0" borderId="2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1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justify" vertical="center" wrapText="1"/>
    </xf>
    <xf numFmtId="0" fontId="0" fillId="0" borderId="7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left" vertical="center" wrapText="1" indent="1"/>
    </xf>
    <xf numFmtId="0" fontId="0" fillId="0" borderId="0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right" vertical="center"/>
    </xf>
    <xf numFmtId="0" fontId="8" fillId="0" borderId="1" xfId="0" applyFont="1" applyBorder="1" applyAlignment="1">
      <alignment horizontal="right" vertical="center"/>
    </xf>
    <xf numFmtId="0" fontId="0" fillId="0" borderId="10" xfId="0" applyFont="1" applyBorder="1" applyAlignment="1">
      <alignment vertical="center" wrapText="1"/>
    </xf>
    <xf numFmtId="0" fontId="7" fillId="0" borderId="1" xfId="0" applyFont="1" applyBorder="1" applyAlignment="1"/>
    <xf numFmtId="165" fontId="0" fillId="0" borderId="6" xfId="1" applyNumberFormat="1" applyFont="1" applyBorder="1" applyAlignment="1">
      <alignment horizontal="center"/>
    </xf>
    <xf numFmtId="165" fontId="0" fillId="0" borderId="7" xfId="1" applyNumberFormat="1" applyFont="1" applyBorder="1"/>
    <xf numFmtId="0" fontId="8" fillId="0" borderId="2" xfId="0" applyFont="1" applyBorder="1" applyAlignment="1">
      <alignment horizontal="left"/>
    </xf>
    <xf numFmtId="0" fontId="8" fillId="0" borderId="4" xfId="0" applyFont="1" applyBorder="1" applyAlignment="1">
      <alignment horizontal="left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9" fillId="0" borderId="0" xfId="0" applyFont="1" applyFill="1" applyAlignment="1">
      <alignment horizontal="right" vertical="center"/>
    </xf>
    <xf numFmtId="0" fontId="0" fillId="0" borderId="0" xfId="0" applyFont="1" applyAlignment="1">
      <alignment horizontal="left" wrapText="1"/>
    </xf>
    <xf numFmtId="0" fontId="0" fillId="0" borderId="2" xfId="0" applyFont="1" applyBorder="1" applyAlignment="1">
      <alignment horizontal="center" wrapText="1"/>
    </xf>
    <xf numFmtId="0" fontId="0" fillId="0" borderId="4" xfId="0" applyFont="1" applyBorder="1" applyAlignment="1">
      <alignment horizontal="center" wrapText="1"/>
    </xf>
    <xf numFmtId="0" fontId="0" fillId="0" borderId="2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2" fillId="5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/>
    </xf>
    <xf numFmtId="165" fontId="0" fillId="0" borderId="1" xfId="1" applyNumberFormat="1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0" fillId="0" borderId="0" xfId="0" applyFont="1" applyBorder="1" applyAlignment="1">
      <alignment horizontal="left" vertical="center" wrapText="1"/>
    </xf>
    <xf numFmtId="0" fontId="8" fillId="5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</cellXfs>
  <cellStyles count="3">
    <cellStyle name="Moneda" xfId="1" builtinId="4"/>
    <cellStyle name="Moneda [0]" xfId="2" builtinId="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2"/>
  <sheetViews>
    <sheetView tabSelected="1" zoomScaleNormal="100" workbookViewId="0">
      <selection activeCell="H11" sqref="H11"/>
    </sheetView>
  </sheetViews>
  <sheetFormatPr baseColWidth="10" defaultRowHeight="14.4" x14ac:dyDescent="0.3"/>
  <cols>
    <col min="1" max="1" width="6.33203125" customWidth="1"/>
    <col min="2" max="2" width="34.88671875" customWidth="1"/>
    <col min="3" max="3" width="20.77734375" customWidth="1"/>
    <col min="4" max="4" width="15.6640625" customWidth="1"/>
    <col min="5" max="5" width="12.44140625" bestFit="1" customWidth="1"/>
    <col min="6" max="6" width="5.88671875" bestFit="1" customWidth="1"/>
  </cols>
  <sheetData>
    <row r="1" spans="1:5" x14ac:dyDescent="0.3">
      <c r="A1" s="27"/>
      <c r="B1" s="27"/>
      <c r="C1" s="27"/>
      <c r="D1" s="39" t="s">
        <v>0</v>
      </c>
      <c r="E1" s="28"/>
    </row>
    <row r="2" spans="1:5" x14ac:dyDescent="0.3">
      <c r="A2" s="72" t="s">
        <v>52</v>
      </c>
      <c r="B2" s="72"/>
      <c r="C2" s="72"/>
      <c r="D2" s="72"/>
      <c r="E2" s="40"/>
    </row>
    <row r="3" spans="1:5" x14ac:dyDescent="0.3">
      <c r="A3" s="41"/>
      <c r="B3" s="41"/>
      <c r="C3" s="41"/>
      <c r="D3" s="42" t="s">
        <v>1</v>
      </c>
      <c r="E3" s="40"/>
    </row>
    <row r="4" spans="1:5" x14ac:dyDescent="0.3">
      <c r="A4" s="86" t="s">
        <v>3</v>
      </c>
      <c r="B4" s="86"/>
      <c r="C4" s="86"/>
      <c r="D4" s="86"/>
      <c r="E4" s="40"/>
    </row>
    <row r="5" spans="1:5" x14ac:dyDescent="0.3">
      <c r="A5" s="86" t="s">
        <v>13</v>
      </c>
      <c r="B5" s="86"/>
      <c r="C5" s="86"/>
      <c r="D5" s="86"/>
      <c r="E5" s="43"/>
    </row>
    <row r="6" spans="1:5" x14ac:dyDescent="0.3">
      <c r="A6" s="41"/>
      <c r="B6" s="44"/>
      <c r="C6" s="44"/>
      <c r="D6" s="40"/>
      <c r="E6" s="43"/>
    </row>
    <row r="7" spans="1:5" x14ac:dyDescent="0.3">
      <c r="A7" s="88" t="s">
        <v>42</v>
      </c>
      <c r="B7" s="88"/>
      <c r="C7" s="88"/>
      <c r="D7" s="88"/>
      <c r="E7" s="45"/>
    </row>
    <row r="8" spans="1:5" ht="28.8" x14ac:dyDescent="0.3">
      <c r="A8" s="25" t="s">
        <v>2</v>
      </c>
      <c r="B8" s="25" t="s">
        <v>36</v>
      </c>
      <c r="C8" s="25" t="s">
        <v>15</v>
      </c>
      <c r="D8" s="25" t="s">
        <v>16</v>
      </c>
      <c r="E8" s="29"/>
    </row>
    <row r="9" spans="1:5" s="2" customFormat="1" ht="28.8" customHeight="1" x14ac:dyDescent="0.3">
      <c r="A9" s="46">
        <v>1</v>
      </c>
      <c r="B9" s="47" t="s">
        <v>34</v>
      </c>
      <c r="C9" s="30"/>
      <c r="D9" s="4"/>
      <c r="E9" s="29"/>
    </row>
    <row r="10" spans="1:5" s="2" customFormat="1" ht="15" customHeight="1" x14ac:dyDescent="0.3">
      <c r="A10" s="46"/>
      <c r="B10" s="47"/>
      <c r="C10" s="3" t="s">
        <v>5</v>
      </c>
      <c r="D10" s="4">
        <f>SUM(D9:D9)</f>
        <v>0</v>
      </c>
      <c r="E10" s="29"/>
    </row>
    <row r="11" spans="1:5" x14ac:dyDescent="0.3">
      <c r="A11" s="31"/>
      <c r="B11" s="47"/>
      <c r="C11" s="3" t="s">
        <v>4</v>
      </c>
      <c r="D11" s="4">
        <f>D9*19%</f>
        <v>0</v>
      </c>
      <c r="E11" s="27"/>
    </row>
    <row r="12" spans="1:5" x14ac:dyDescent="0.3">
      <c r="A12" s="31"/>
      <c r="B12" s="47"/>
      <c r="C12" s="3" t="s">
        <v>17</v>
      </c>
      <c r="D12" s="4">
        <f>D9+D11</f>
        <v>0</v>
      </c>
      <c r="E12" s="27"/>
    </row>
    <row r="13" spans="1:5" x14ac:dyDescent="0.3">
      <c r="A13" s="32"/>
      <c r="B13" s="48"/>
      <c r="C13" s="32"/>
      <c r="D13" s="32"/>
      <c r="E13" s="27"/>
    </row>
    <row r="14" spans="1:5" s="2" customFormat="1" ht="27.6" customHeight="1" x14ac:dyDescent="0.3">
      <c r="A14" s="87" t="s">
        <v>33</v>
      </c>
      <c r="B14" s="87"/>
      <c r="C14" s="87"/>
      <c r="D14" s="87"/>
      <c r="E14" s="29"/>
    </row>
    <row r="15" spans="1:5" s="2" customFormat="1" x14ac:dyDescent="0.3">
      <c r="A15" s="32"/>
      <c r="B15" s="49"/>
      <c r="C15" s="49"/>
      <c r="D15" s="32"/>
      <c r="E15" s="29"/>
    </row>
    <row r="16" spans="1:5" s="2" customFormat="1" x14ac:dyDescent="0.3">
      <c r="A16" s="88" t="s">
        <v>35</v>
      </c>
      <c r="B16" s="88"/>
      <c r="C16" s="88"/>
      <c r="D16" s="88"/>
      <c r="E16" s="88"/>
    </row>
    <row r="17" spans="1:5" s="2" customFormat="1" x14ac:dyDescent="0.3">
      <c r="A17" s="26" t="s">
        <v>2</v>
      </c>
      <c r="B17" s="26" t="s">
        <v>36</v>
      </c>
      <c r="C17" s="33" t="s">
        <v>37</v>
      </c>
      <c r="D17" s="33" t="s">
        <v>38</v>
      </c>
      <c r="E17" s="33" t="s">
        <v>39</v>
      </c>
    </row>
    <row r="18" spans="1:5" s="2" customFormat="1" x14ac:dyDescent="0.3">
      <c r="A18" s="34">
        <v>1</v>
      </c>
      <c r="B18" s="22" t="s">
        <v>40</v>
      </c>
      <c r="C18" s="34">
        <v>280</v>
      </c>
      <c r="D18" s="19"/>
      <c r="E18" s="19">
        <f>C18*D18</f>
        <v>0</v>
      </c>
    </row>
    <row r="19" spans="1:5" s="2" customFormat="1" x14ac:dyDescent="0.3">
      <c r="A19" s="34">
        <v>2</v>
      </c>
      <c r="B19" s="22" t="s">
        <v>41</v>
      </c>
      <c r="C19" s="34">
        <v>320</v>
      </c>
      <c r="D19" s="19"/>
      <c r="E19" s="19">
        <f>C19*D19</f>
        <v>0</v>
      </c>
    </row>
    <row r="20" spans="1:5" s="2" customFormat="1" x14ac:dyDescent="0.3">
      <c r="A20" s="27"/>
      <c r="B20" s="27"/>
      <c r="C20" s="27"/>
      <c r="D20" s="3" t="s">
        <v>5</v>
      </c>
      <c r="E20" s="23">
        <f>SUM(E18:E19)</f>
        <v>0</v>
      </c>
    </row>
    <row r="21" spans="1:5" s="2" customFormat="1" x14ac:dyDescent="0.3">
      <c r="A21" s="27"/>
      <c r="B21" s="27"/>
      <c r="C21" s="27"/>
      <c r="D21" s="3" t="s">
        <v>4</v>
      </c>
      <c r="E21" s="35">
        <f>E20*19%</f>
        <v>0</v>
      </c>
    </row>
    <row r="22" spans="1:5" s="2" customFormat="1" x14ac:dyDescent="0.3">
      <c r="A22" s="21"/>
      <c r="B22" s="36"/>
      <c r="C22" s="50"/>
      <c r="D22" s="3" t="s">
        <v>17</v>
      </c>
      <c r="E22" s="35">
        <f>E20+E21</f>
        <v>0</v>
      </c>
    </row>
    <row r="23" spans="1:5" s="2" customFormat="1" x14ac:dyDescent="0.3">
      <c r="A23" s="32"/>
      <c r="B23" s="49"/>
      <c r="C23" s="49"/>
      <c r="D23" s="32"/>
      <c r="E23" s="29"/>
    </row>
    <row r="24" spans="1:5" s="2" customFormat="1" x14ac:dyDescent="0.3">
      <c r="A24" s="32"/>
      <c r="B24" s="49"/>
      <c r="C24" s="49"/>
      <c r="D24" s="32"/>
      <c r="E24" s="29"/>
    </row>
    <row r="25" spans="1:5" s="2" customFormat="1" x14ac:dyDescent="0.3">
      <c r="A25" s="88" t="s">
        <v>43</v>
      </c>
      <c r="B25" s="88"/>
      <c r="C25" s="88"/>
      <c r="D25" s="88"/>
      <c r="E25" s="88"/>
    </row>
    <row r="26" spans="1:5" s="2" customFormat="1" x14ac:dyDescent="0.3">
      <c r="A26" s="24" t="s">
        <v>2</v>
      </c>
      <c r="B26" s="90" t="s">
        <v>36</v>
      </c>
      <c r="C26" s="91"/>
      <c r="D26" s="24" t="s">
        <v>44</v>
      </c>
      <c r="E26" s="24" t="s">
        <v>45</v>
      </c>
    </row>
    <row r="27" spans="1:5" s="2" customFormat="1" x14ac:dyDescent="0.3">
      <c r="A27" s="51">
        <v>1</v>
      </c>
      <c r="B27" s="89" t="s">
        <v>53</v>
      </c>
      <c r="C27" s="89"/>
      <c r="D27" s="51">
        <v>1</v>
      </c>
      <c r="E27" s="52"/>
    </row>
    <row r="28" spans="1:5" s="2" customFormat="1" x14ac:dyDescent="0.3">
      <c r="A28" s="51">
        <v>2</v>
      </c>
      <c r="B28" s="89" t="s">
        <v>54</v>
      </c>
      <c r="C28" s="89"/>
      <c r="D28" s="51">
        <v>1</v>
      </c>
      <c r="E28" s="52"/>
    </row>
    <row r="29" spans="1:5" s="2" customFormat="1" x14ac:dyDescent="0.3">
      <c r="A29" s="51">
        <v>3</v>
      </c>
      <c r="B29" s="89" t="s">
        <v>55</v>
      </c>
      <c r="C29" s="89"/>
      <c r="D29" s="51">
        <v>1</v>
      </c>
      <c r="E29" s="52"/>
    </row>
    <row r="30" spans="1:5" s="2" customFormat="1" x14ac:dyDescent="0.3">
      <c r="A30" s="51">
        <v>4</v>
      </c>
      <c r="B30" s="89" t="s">
        <v>56</v>
      </c>
      <c r="C30" s="89"/>
      <c r="D30" s="51">
        <v>1</v>
      </c>
      <c r="E30" s="52"/>
    </row>
    <row r="31" spans="1:5" s="2" customFormat="1" x14ac:dyDescent="0.3">
      <c r="A31" s="51">
        <v>5</v>
      </c>
      <c r="B31" s="89" t="s">
        <v>57</v>
      </c>
      <c r="C31" s="89"/>
      <c r="D31" s="51">
        <v>1</v>
      </c>
      <c r="E31" s="52"/>
    </row>
    <row r="32" spans="1:5" s="2" customFormat="1" ht="34.200000000000003" customHeight="1" x14ac:dyDescent="0.3">
      <c r="A32" s="51"/>
      <c r="B32" s="89" t="s">
        <v>58</v>
      </c>
      <c r="C32" s="89"/>
      <c r="D32" s="51"/>
      <c r="E32" s="52"/>
    </row>
    <row r="33" spans="1:7" s="2" customFormat="1" x14ac:dyDescent="0.3">
      <c r="A33" s="41"/>
      <c r="B33" s="44"/>
      <c r="D33" s="62" t="s">
        <v>5</v>
      </c>
      <c r="E33" s="53">
        <f>SUM(E27:E32)</f>
        <v>0</v>
      </c>
    </row>
    <row r="34" spans="1:7" s="2" customFormat="1" x14ac:dyDescent="0.3">
      <c r="A34" s="41"/>
      <c r="B34" s="44"/>
      <c r="D34" s="63" t="s">
        <v>4</v>
      </c>
      <c r="E34" s="53">
        <f>D3069%</f>
        <v>0</v>
      </c>
    </row>
    <row r="35" spans="1:7" s="2" customFormat="1" x14ac:dyDescent="0.3">
      <c r="A35" s="41"/>
      <c r="B35" s="44"/>
      <c r="D35" s="63" t="s">
        <v>17</v>
      </c>
      <c r="E35" s="53">
        <f>E33+E34</f>
        <v>0</v>
      </c>
    </row>
    <row r="36" spans="1:7" s="2" customFormat="1" x14ac:dyDescent="0.3">
      <c r="A36" s="32"/>
      <c r="B36" s="49"/>
      <c r="C36" s="49"/>
      <c r="D36" s="32"/>
      <c r="E36" s="29"/>
    </row>
    <row r="37" spans="1:7" ht="15.75" customHeight="1" x14ac:dyDescent="0.3">
      <c r="A37" s="78" t="s">
        <v>22</v>
      </c>
      <c r="B37" s="78"/>
      <c r="C37" s="78"/>
      <c r="D37" s="78"/>
      <c r="E37" s="27"/>
    </row>
    <row r="38" spans="1:7" ht="32.25" customHeight="1" x14ac:dyDescent="0.3">
      <c r="A38" s="79" t="s">
        <v>23</v>
      </c>
      <c r="B38" s="79"/>
      <c r="C38" s="79"/>
      <c r="D38" s="79"/>
      <c r="E38" s="27"/>
    </row>
    <row r="39" spans="1:7" ht="32.25" customHeight="1" x14ac:dyDescent="0.3">
      <c r="A39" s="6" t="s">
        <v>14</v>
      </c>
      <c r="B39" s="7" t="s">
        <v>2</v>
      </c>
      <c r="C39" s="6" t="s">
        <v>15</v>
      </c>
      <c r="D39" s="6" t="s">
        <v>16</v>
      </c>
      <c r="E39" s="27"/>
    </row>
    <row r="40" spans="1:7" ht="28.2" customHeight="1" x14ac:dyDescent="0.3">
      <c r="A40" s="80">
        <v>1</v>
      </c>
      <c r="B40" s="47" t="s">
        <v>48</v>
      </c>
      <c r="C40" s="82"/>
      <c r="D40" s="83"/>
      <c r="E40" s="27"/>
    </row>
    <row r="41" spans="1:7" ht="15.75" customHeight="1" x14ac:dyDescent="0.3">
      <c r="A41" s="81"/>
      <c r="B41" s="47" t="s">
        <v>26</v>
      </c>
      <c r="C41" s="82"/>
      <c r="D41" s="83"/>
      <c r="E41" s="27"/>
    </row>
    <row r="42" spans="1:7" x14ac:dyDescent="0.3">
      <c r="A42" s="81"/>
      <c r="B42" s="47" t="s">
        <v>27</v>
      </c>
      <c r="C42" s="82"/>
      <c r="D42" s="83"/>
      <c r="E42" s="27"/>
    </row>
    <row r="43" spans="1:7" ht="28.8" x14ac:dyDescent="0.3">
      <c r="A43" s="81"/>
      <c r="B43" s="47" t="s">
        <v>28</v>
      </c>
      <c r="C43" s="82"/>
      <c r="D43" s="83"/>
      <c r="E43" s="27"/>
      <c r="G43" s="17"/>
    </row>
    <row r="44" spans="1:7" ht="28.8" x14ac:dyDescent="0.3">
      <c r="A44" s="84">
        <v>2</v>
      </c>
      <c r="B44" s="47" t="s">
        <v>49</v>
      </c>
      <c r="C44" s="37"/>
      <c r="D44" s="66"/>
      <c r="E44" s="27"/>
      <c r="G44" s="11"/>
    </row>
    <row r="45" spans="1:7" x14ac:dyDescent="0.3">
      <c r="A45" s="85"/>
      <c r="B45" s="47" t="s">
        <v>26</v>
      </c>
      <c r="C45" s="37"/>
      <c r="D45" s="66"/>
      <c r="E45" s="27"/>
      <c r="G45" s="11"/>
    </row>
    <row r="46" spans="1:7" x14ac:dyDescent="0.3">
      <c r="A46" s="85"/>
      <c r="B46" s="47" t="s">
        <v>27</v>
      </c>
      <c r="C46" s="37"/>
      <c r="D46" s="66"/>
      <c r="E46" s="27"/>
      <c r="G46" s="11"/>
    </row>
    <row r="47" spans="1:7" ht="28.8" x14ac:dyDescent="0.3">
      <c r="A47" s="85"/>
      <c r="B47" s="47" t="s">
        <v>28</v>
      </c>
      <c r="C47" s="37"/>
      <c r="D47" s="66"/>
      <c r="E47" s="27"/>
      <c r="G47" s="11"/>
    </row>
    <row r="48" spans="1:7" ht="15.6" x14ac:dyDescent="0.3">
      <c r="A48" s="54">
        <v>3</v>
      </c>
      <c r="B48" s="47" t="s">
        <v>20</v>
      </c>
      <c r="C48" s="55"/>
      <c r="D48" s="19"/>
      <c r="E48" s="27"/>
      <c r="G48" s="15"/>
    </row>
    <row r="49" spans="1:7" x14ac:dyDescent="0.3">
      <c r="A49" s="54">
        <v>4</v>
      </c>
      <c r="B49" s="47" t="s">
        <v>19</v>
      </c>
      <c r="C49" s="55"/>
      <c r="D49" s="19"/>
      <c r="E49" s="27"/>
      <c r="G49" s="11"/>
    </row>
    <row r="50" spans="1:7" ht="28.8" x14ac:dyDescent="0.3">
      <c r="A50" s="54">
        <v>5</v>
      </c>
      <c r="B50" s="47" t="s">
        <v>31</v>
      </c>
      <c r="C50" s="55"/>
      <c r="D50" s="19"/>
      <c r="E50" s="27"/>
      <c r="G50" s="11"/>
    </row>
    <row r="51" spans="1:7" ht="43.2" x14ac:dyDescent="0.3">
      <c r="A51" s="56">
        <v>6</v>
      </c>
      <c r="B51" s="57" t="s">
        <v>32</v>
      </c>
      <c r="C51" s="58"/>
      <c r="D51" s="67"/>
      <c r="E51" s="27"/>
      <c r="G51" s="11"/>
    </row>
    <row r="52" spans="1:7" x14ac:dyDescent="0.3">
      <c r="A52" s="56">
        <v>7</v>
      </c>
      <c r="B52" s="47" t="s">
        <v>24</v>
      </c>
      <c r="C52" s="58"/>
      <c r="D52" s="67"/>
      <c r="E52" s="27"/>
      <c r="G52" s="11"/>
    </row>
    <row r="53" spans="1:7" ht="86.4" x14ac:dyDescent="0.3">
      <c r="A53" s="56">
        <v>8</v>
      </c>
      <c r="B53" s="47" t="s">
        <v>21</v>
      </c>
      <c r="C53" s="58"/>
      <c r="D53" s="67"/>
      <c r="E53" s="27"/>
      <c r="G53" s="11"/>
    </row>
    <row r="54" spans="1:7" ht="57.6" x14ac:dyDescent="0.3">
      <c r="A54" s="56">
        <v>9</v>
      </c>
      <c r="B54" s="47" t="s">
        <v>25</v>
      </c>
      <c r="C54" s="58"/>
      <c r="D54" s="67"/>
      <c r="E54" s="27"/>
      <c r="G54" s="11"/>
    </row>
    <row r="55" spans="1:7" ht="57.6" x14ac:dyDescent="0.3">
      <c r="A55" s="56">
        <v>10</v>
      </c>
      <c r="B55" s="47" t="s">
        <v>29</v>
      </c>
      <c r="C55" s="58"/>
      <c r="D55" s="67"/>
      <c r="E55" s="27"/>
      <c r="G55" s="11"/>
    </row>
    <row r="56" spans="1:7" ht="28.8" x14ac:dyDescent="0.3">
      <c r="A56" s="38">
        <v>11</v>
      </c>
      <c r="B56" s="47" t="s">
        <v>30</v>
      </c>
      <c r="C56" s="18"/>
      <c r="D56" s="5"/>
      <c r="E56" s="27"/>
      <c r="G56" s="15"/>
    </row>
    <row r="57" spans="1:7" ht="15.6" x14ac:dyDescent="0.3">
      <c r="A57" s="46">
        <v>12</v>
      </c>
      <c r="B57" s="65" t="s">
        <v>46</v>
      </c>
      <c r="C57" s="65"/>
      <c r="D57" s="19"/>
      <c r="E57" s="27"/>
      <c r="G57" s="16"/>
    </row>
    <row r="58" spans="1:7" ht="15.6" x14ac:dyDescent="0.3">
      <c r="A58" s="46">
        <v>13</v>
      </c>
      <c r="B58" s="65" t="s">
        <v>47</v>
      </c>
      <c r="C58" s="65"/>
      <c r="D58" s="19"/>
      <c r="E58" s="27"/>
      <c r="G58" s="16"/>
    </row>
    <row r="59" spans="1:7" ht="15.6" x14ac:dyDescent="0.3">
      <c r="A59" s="46">
        <v>14</v>
      </c>
      <c r="B59" s="65" t="s">
        <v>51</v>
      </c>
      <c r="C59" s="65"/>
      <c r="D59" s="19"/>
      <c r="E59" s="27"/>
      <c r="G59" s="16"/>
    </row>
    <row r="60" spans="1:7" ht="15.6" x14ac:dyDescent="0.3">
      <c r="A60" s="64"/>
      <c r="B60" s="27"/>
      <c r="C60" s="3" t="s">
        <v>5</v>
      </c>
      <c r="D60" s="20">
        <f>SUM(D40:D59)</f>
        <v>0</v>
      </c>
      <c r="E60" s="27"/>
      <c r="G60" s="16"/>
    </row>
    <row r="61" spans="1:7" ht="15.6" x14ac:dyDescent="0.3">
      <c r="A61" s="32"/>
      <c r="B61" s="27"/>
      <c r="C61" s="3" t="s">
        <v>4</v>
      </c>
      <c r="D61" s="35">
        <f>D60*19%</f>
        <v>0</v>
      </c>
      <c r="E61" s="27"/>
      <c r="G61" s="16"/>
    </row>
    <row r="62" spans="1:7" ht="15.6" x14ac:dyDescent="0.3">
      <c r="A62" s="32"/>
      <c r="B62" s="27"/>
      <c r="C62" s="3" t="s">
        <v>17</v>
      </c>
      <c r="D62" s="35">
        <f>D60+D61</f>
        <v>0</v>
      </c>
      <c r="E62" s="27"/>
      <c r="G62" s="16"/>
    </row>
    <row r="63" spans="1:7" ht="15.6" x14ac:dyDescent="0.3">
      <c r="A63" s="59"/>
      <c r="B63" s="60"/>
      <c r="C63" s="61"/>
      <c r="D63" s="27"/>
      <c r="E63" s="27"/>
      <c r="G63" s="16"/>
    </row>
    <row r="64" spans="1:7" ht="67.2" customHeight="1" x14ac:dyDescent="0.3">
      <c r="A64" s="73" t="s">
        <v>50</v>
      </c>
      <c r="B64" s="73"/>
      <c r="C64" s="73"/>
      <c r="D64" s="73"/>
      <c r="E64" s="27"/>
      <c r="G64" s="16"/>
    </row>
    <row r="65" spans="1:7" ht="15.6" x14ac:dyDescent="0.3">
      <c r="A65" s="27"/>
      <c r="B65" s="27"/>
      <c r="C65" s="27"/>
      <c r="D65" s="27"/>
      <c r="E65" s="27"/>
      <c r="G65" s="16"/>
    </row>
    <row r="66" spans="1:7" ht="15" customHeight="1" x14ac:dyDescent="0.3">
      <c r="A66" s="68" t="s">
        <v>6</v>
      </c>
      <c r="B66" s="69"/>
      <c r="C66" s="74"/>
      <c r="D66" s="75"/>
      <c r="E66" s="27"/>
      <c r="G66" s="16"/>
    </row>
    <row r="67" spans="1:7" ht="15.6" x14ac:dyDescent="0.3">
      <c r="A67" s="68" t="s">
        <v>7</v>
      </c>
      <c r="B67" s="69"/>
      <c r="C67" s="74"/>
      <c r="D67" s="75"/>
      <c r="E67" s="27"/>
      <c r="G67" s="16"/>
    </row>
    <row r="68" spans="1:7" ht="15.6" x14ac:dyDescent="0.3">
      <c r="A68" s="68" t="s">
        <v>8</v>
      </c>
      <c r="B68" s="69"/>
      <c r="C68" s="76"/>
      <c r="D68" s="77"/>
      <c r="E68" s="27"/>
      <c r="G68" s="16"/>
    </row>
    <row r="69" spans="1:7" x14ac:dyDescent="0.3">
      <c r="A69" s="68" t="s">
        <v>10</v>
      </c>
      <c r="B69" s="69"/>
      <c r="C69" s="76"/>
      <c r="D69" s="77"/>
      <c r="E69" s="27"/>
    </row>
    <row r="70" spans="1:7" x14ac:dyDescent="0.3">
      <c r="A70" s="68" t="s">
        <v>9</v>
      </c>
      <c r="B70" s="69"/>
      <c r="C70" s="76"/>
      <c r="D70" s="77"/>
      <c r="E70" s="27"/>
    </row>
    <row r="71" spans="1:7" x14ac:dyDescent="0.3">
      <c r="A71" s="68" t="s">
        <v>11</v>
      </c>
      <c r="B71" s="69"/>
      <c r="C71" s="76"/>
      <c r="D71" s="77"/>
      <c r="E71" s="27"/>
    </row>
    <row r="72" spans="1:7" x14ac:dyDescent="0.3">
      <c r="A72" s="1" t="s">
        <v>12</v>
      </c>
      <c r="B72" s="70" t="s">
        <v>18</v>
      </c>
      <c r="C72" s="70"/>
      <c r="D72" s="71"/>
      <c r="E72" s="27"/>
    </row>
    <row r="73" spans="1:7" ht="15.6" x14ac:dyDescent="0.3">
      <c r="A73" s="8"/>
      <c r="B73" s="9"/>
      <c r="C73" s="12"/>
    </row>
    <row r="74" spans="1:7" ht="15.6" x14ac:dyDescent="0.3">
      <c r="A74" s="8"/>
      <c r="B74" s="9"/>
      <c r="C74" s="10"/>
    </row>
    <row r="75" spans="1:7" ht="15.6" x14ac:dyDescent="0.3">
      <c r="A75" s="8"/>
      <c r="B75" s="9"/>
      <c r="C75" s="10"/>
    </row>
    <row r="76" spans="1:7" ht="15.6" x14ac:dyDescent="0.3">
      <c r="A76" s="8"/>
      <c r="B76" s="9"/>
      <c r="C76" s="10"/>
    </row>
    <row r="77" spans="1:7" ht="15.6" x14ac:dyDescent="0.3">
      <c r="A77" s="8"/>
      <c r="B77" s="9"/>
      <c r="C77" s="10"/>
    </row>
    <row r="78" spans="1:7" ht="15.6" x14ac:dyDescent="0.3">
      <c r="A78" s="8"/>
      <c r="B78" s="9"/>
      <c r="C78" s="10"/>
    </row>
    <row r="79" spans="1:7" ht="15.6" x14ac:dyDescent="0.3">
      <c r="A79" s="8"/>
      <c r="B79" s="9"/>
      <c r="C79" s="10"/>
    </row>
    <row r="80" spans="1:7" ht="15.6" x14ac:dyDescent="0.3">
      <c r="A80" s="8"/>
      <c r="B80" s="9"/>
      <c r="C80" s="10"/>
    </row>
    <row r="81" spans="1:3" ht="15.6" x14ac:dyDescent="0.3">
      <c r="A81" s="8"/>
      <c r="B81" s="13"/>
      <c r="C81" s="14"/>
    </row>
    <row r="82" spans="1:3" x14ac:dyDescent="0.3">
      <c r="A82" s="2"/>
      <c r="B82" s="2"/>
      <c r="C82" s="2"/>
    </row>
  </sheetData>
  <mergeCells count="34">
    <mergeCell ref="A44:A47"/>
    <mergeCell ref="A4:D4"/>
    <mergeCell ref="A5:D5"/>
    <mergeCell ref="A14:D14"/>
    <mergeCell ref="A16:E16"/>
    <mergeCell ref="A7:D7"/>
    <mergeCell ref="B27:C27"/>
    <mergeCell ref="B28:C28"/>
    <mergeCell ref="B29:C29"/>
    <mergeCell ref="B30:C30"/>
    <mergeCell ref="B31:C31"/>
    <mergeCell ref="B32:C32"/>
    <mergeCell ref="B26:C26"/>
    <mergeCell ref="A25:E25"/>
    <mergeCell ref="A37:D37"/>
    <mergeCell ref="A38:D38"/>
    <mergeCell ref="A40:A43"/>
    <mergeCell ref="C40:C43"/>
    <mergeCell ref="D40:D43"/>
    <mergeCell ref="A70:B70"/>
    <mergeCell ref="A71:B71"/>
    <mergeCell ref="B72:D72"/>
    <mergeCell ref="A2:D2"/>
    <mergeCell ref="A64:D64"/>
    <mergeCell ref="C66:D66"/>
    <mergeCell ref="C67:D67"/>
    <mergeCell ref="C68:D68"/>
    <mergeCell ref="C69:D69"/>
    <mergeCell ref="C70:D70"/>
    <mergeCell ref="C71:D71"/>
    <mergeCell ref="A66:B66"/>
    <mergeCell ref="A67:B67"/>
    <mergeCell ref="A68:B68"/>
    <mergeCell ref="A69:B69"/>
  </mergeCells>
  <pageMargins left="0.70866141732283472" right="0.70866141732283472" top="0" bottom="0" header="0.31496062992125984" footer="0.31496062992125984"/>
  <pageSetup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 Chanci Angel</dc:creator>
  <cp:lastModifiedBy>Maria Eugenia Urrego Restrepo</cp:lastModifiedBy>
  <cp:lastPrinted>2021-04-29T20:35:23Z</cp:lastPrinted>
  <dcterms:created xsi:type="dcterms:W3CDTF">2014-01-29T17:24:20Z</dcterms:created>
  <dcterms:modified xsi:type="dcterms:W3CDTF">2021-04-29T20:35:30Z</dcterms:modified>
</cp:coreProperties>
</file>