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Documents\A- FUTIC 2021\PROGRAMAS\TERMINOS GENERALES PARA LOS LLAVE EN MANO\"/>
    </mc:Choice>
  </mc:AlternateContent>
  <bookViews>
    <workbookView xWindow="240" yWindow="252" windowWidth="19320" windowHeight="7812" firstSheet="1" activeTab="5"/>
  </bookViews>
  <sheets>
    <sheet name="CAPÍTULO APARTE" sheetId="6" r:id="rId1"/>
    <sheet name="CREAR TIENE INGENIO" sheetId="5" r:id="rId2"/>
    <sheet name="LEONES Y MARIPOSAS" sheetId="7" r:id="rId3"/>
    <sheet name="HABLA POR TODAS" sheetId="8" r:id="rId4"/>
    <sheet name="RODANDO CAMINOS" sheetId="9" r:id="rId5"/>
    <sheet name="RE RECOMIENDO" sheetId="10" r:id="rId6"/>
    <sheet name="TONOS DE PIEL" sheetId="11" r:id="rId7"/>
    <sheet name="UNO MÁS" sheetId="12" r:id="rId8"/>
  </sheets>
  <definedNames>
    <definedName name="_xlnm.Print_Area" localSheetId="0">'CAPÍTULO APARTE'!$A$1:$C$49</definedName>
    <definedName name="_xlnm.Print_Area" localSheetId="1">'CREAR TIENE INGENIO'!$A$1:$C$46</definedName>
    <definedName name="_xlnm.Print_Area" localSheetId="3">'HABLA POR TODAS'!$A$1:$C$45</definedName>
    <definedName name="_xlnm.Print_Area" localSheetId="2">'LEONES Y MARIPOSAS'!$A$1:$C$45</definedName>
    <definedName name="_xlnm.Print_Area" localSheetId="5">'RE RECOMIENDO'!$A$1:$C$45</definedName>
    <definedName name="_xlnm.Print_Area" localSheetId="4">'RODANDO CAMINOS'!$A$1:$C$45</definedName>
    <definedName name="_xlnm.Print_Area" localSheetId="6">'TONOS DE PIEL'!$A$1:$C$45</definedName>
    <definedName name="_xlnm.Print_Area" localSheetId="7">'UNO MÁS'!$A$1:$C$45</definedName>
  </definedNames>
  <calcPr calcId="162913"/>
</workbook>
</file>

<file path=xl/calcChain.xml><?xml version="1.0" encoding="utf-8"?>
<calcChain xmlns="http://schemas.openxmlformats.org/spreadsheetml/2006/main">
  <c r="B13" i="5" l="1"/>
  <c r="B33" i="12"/>
  <c r="B32" i="12"/>
  <c r="B29" i="12"/>
  <c r="B19" i="12"/>
  <c r="B12" i="12"/>
  <c r="B32" i="11"/>
  <c r="B33" i="11" s="1"/>
  <c r="B29" i="11"/>
  <c r="B19" i="11"/>
  <c r="B12" i="11"/>
  <c r="B32" i="10"/>
  <c r="B33" i="10" s="1"/>
  <c r="B29" i="10"/>
  <c r="B19" i="10"/>
  <c r="B12" i="10"/>
  <c r="B33" i="9"/>
  <c r="B32" i="9"/>
  <c r="B29" i="9"/>
  <c r="B19" i="9"/>
  <c r="B12" i="9"/>
  <c r="B32" i="8"/>
  <c r="B33" i="8" s="1"/>
  <c r="B29" i="8"/>
  <c r="B19" i="8"/>
  <c r="B12" i="8"/>
  <c r="B32" i="7"/>
  <c r="B33" i="7" s="1"/>
  <c r="B29" i="7"/>
  <c r="B19" i="7"/>
  <c r="B12" i="7"/>
  <c r="B32" i="6"/>
  <c r="B33" i="6" s="1"/>
  <c r="B29" i="6"/>
  <c r="B19" i="6"/>
  <c r="B12" i="6"/>
  <c r="B20" i="5" l="1"/>
  <c r="B33" i="5" l="1"/>
  <c r="B34" i="5" s="1"/>
  <c r="B30" i="5"/>
</calcChain>
</file>

<file path=xl/sharedStrings.xml><?xml version="1.0" encoding="utf-8"?>
<sst xmlns="http://schemas.openxmlformats.org/spreadsheetml/2006/main" count="336" uniqueCount="45">
  <si>
    <t>TELEANTIOQUIA</t>
  </si>
  <si>
    <t>ITEM</t>
  </si>
  <si>
    <t>FORMATO 2</t>
  </si>
  <si>
    <t>IVA</t>
  </si>
  <si>
    <t>SUBTOTAL GENERAL</t>
  </si>
  <si>
    <t>TOTAL GENERAL</t>
  </si>
  <si>
    <t>*Si el proponente ofrece alguno de los costos como valor agregado deberá especificar por qué no relaciona el costo del item señalado.</t>
  </si>
  <si>
    <t>Empresa que cotiza:</t>
  </si>
  <si>
    <t>Formato diligenciado por:</t>
  </si>
  <si>
    <t>Cargo en la empresa:</t>
  </si>
  <si>
    <t>Correo electrónico:</t>
  </si>
  <si>
    <t>Firma</t>
  </si>
  <si>
    <t>SUBTOTAL 2</t>
  </si>
  <si>
    <t>SUBTOTAL 3</t>
  </si>
  <si>
    <t>Página 1 de 1</t>
  </si>
  <si>
    <t>SUBTOTAL 1</t>
  </si>
  <si>
    <t>Servicios de Produccíón</t>
  </si>
  <si>
    <t>Gastos de Producción</t>
  </si>
  <si>
    <t>VALOR</t>
  </si>
  <si>
    <t>Teléfono:</t>
  </si>
  <si>
    <t>Ciudad:</t>
  </si>
  <si>
    <t>Personal</t>
  </si>
  <si>
    <t>Productor</t>
  </si>
  <si>
    <t>Camarógrafo</t>
  </si>
  <si>
    <t>Editor</t>
  </si>
  <si>
    <t>Alimentación</t>
  </si>
  <si>
    <t>Peajes</t>
  </si>
  <si>
    <t>Combustible</t>
  </si>
  <si>
    <t>Transporte</t>
  </si>
  <si>
    <t>Disco duro 1 tera (dos)</t>
  </si>
  <si>
    <t>Producción (cámaras, lentes, luces)</t>
  </si>
  <si>
    <t>Postproducción (edición y graficación)</t>
  </si>
  <si>
    <t>Caja menor</t>
  </si>
  <si>
    <t>**</t>
  </si>
  <si>
    <t>** Este valor es el valor asegurado de la póliza de la seriedad de la oferta</t>
  </si>
  <si>
    <r>
      <t xml:space="preserve"> </t>
    </r>
    <r>
      <rPr>
        <b/>
        <sz val="9"/>
        <color rgb="FF000000"/>
        <rFont val="Arial"/>
        <family val="2"/>
      </rPr>
      <t>DRYP 32-2021</t>
    </r>
  </si>
  <si>
    <t>A TÍTULO INFORMATIVO</t>
  </si>
  <si>
    <t>Cotización programa en la ciudad de BOGOTÁ</t>
  </si>
  <si>
    <t>VALOR $</t>
  </si>
  <si>
    <t>Producción (cámaras, lentes, luces, planta, sonido)</t>
  </si>
  <si>
    <t>Presentador</t>
  </si>
  <si>
    <t>Camarógrafos</t>
  </si>
  <si>
    <t>Investigador</t>
  </si>
  <si>
    <t>Asistentes</t>
  </si>
  <si>
    <t>Asistente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</si>
</sst>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;[Red]\-&quot;$&quot;#,##0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right" vertical="center"/>
    </xf>
    <xf numFmtId="166" fontId="0" fillId="0" borderId="1" xfId="1" applyNumberFormat="1" applyFont="1" applyBorder="1"/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top" wrapText="1"/>
    </xf>
    <xf numFmtId="0" fontId="6" fillId="0" borderId="0" xfId="0" applyFont="1" applyBorder="1"/>
    <xf numFmtId="0" fontId="0" fillId="0" borderId="0" xfId="0" applyBorder="1" applyAlignment="1">
      <alignment horizontal="center"/>
    </xf>
    <xf numFmtId="166" fontId="0" fillId="2" borderId="2" xfId="1" applyNumberFormat="1" applyFont="1" applyFill="1" applyBorder="1"/>
    <xf numFmtId="0" fontId="8" fillId="2" borderId="2" xfId="0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12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66" fontId="2" fillId="0" borderId="1" xfId="0" applyNumberFormat="1" applyFont="1" applyBorder="1" applyAlignment="1"/>
    <xf numFmtId="10" fontId="10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64" fontId="11" fillId="0" borderId="3" xfId="0" applyNumberFormat="1" applyFont="1" applyBorder="1" applyAlignment="1">
      <alignment horizontal="right" vertical="center"/>
    </xf>
    <xf numFmtId="164" fontId="11" fillId="0" borderId="4" xfId="0" applyNumberFormat="1" applyFont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Border="1"/>
    <xf numFmtId="0" fontId="7" fillId="0" borderId="0" xfId="0" applyFont="1" applyAlignment="1">
      <alignment horizontal="center" vertical="center"/>
    </xf>
    <xf numFmtId="0" fontId="0" fillId="0" borderId="2" xfId="0" applyFill="1" applyBorder="1" applyAlignment="1">
      <alignment vertical="center"/>
    </xf>
    <xf numFmtId="166" fontId="0" fillId="0" borderId="2" xfId="1" applyNumberFormat="1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4" workbookViewId="0">
      <selection activeCell="A10" sqref="A10"/>
    </sheetView>
  </sheetViews>
  <sheetFormatPr baseColWidth="10" defaultRowHeight="14.4" x14ac:dyDescent="0.3"/>
  <cols>
    <col min="1" max="1" width="56.5546875" customWidth="1"/>
    <col min="2" max="2" width="52.6640625" customWidth="1"/>
    <col min="3" max="3" width="13.44140625" customWidth="1"/>
    <col min="4" max="4" width="20.88671875" bestFit="1" customWidth="1"/>
  </cols>
  <sheetData>
    <row r="1" spans="1:6" x14ac:dyDescent="0.3">
      <c r="B1" s="19" t="s">
        <v>0</v>
      </c>
      <c r="C1" s="16"/>
    </row>
    <row r="2" spans="1:6" x14ac:dyDescent="0.3">
      <c r="B2" s="15" t="s">
        <v>35</v>
      </c>
      <c r="D2" s="14"/>
      <c r="E2" s="14"/>
      <c r="F2" s="14"/>
    </row>
    <row r="3" spans="1:6" x14ac:dyDescent="0.3">
      <c r="A3" s="10"/>
      <c r="B3" s="1" t="s">
        <v>14</v>
      </c>
    </row>
    <row r="4" spans="1:6" ht="18" customHeight="1" x14ac:dyDescent="0.3">
      <c r="A4" s="35" t="s">
        <v>2</v>
      </c>
      <c r="B4" s="35"/>
      <c r="C4" s="18"/>
    </row>
    <row r="5" spans="1:6" ht="18" customHeight="1" x14ac:dyDescent="0.3">
      <c r="A5" s="11" t="s">
        <v>21</v>
      </c>
      <c r="B5" s="22"/>
    </row>
    <row r="6" spans="1:6" ht="18" customHeight="1" x14ac:dyDescent="0.3">
      <c r="A6" s="5" t="s">
        <v>1</v>
      </c>
      <c r="B6" s="12" t="s">
        <v>18</v>
      </c>
    </row>
    <row r="7" spans="1:6" ht="18" customHeight="1" x14ac:dyDescent="0.3">
      <c r="A7" t="s">
        <v>40</v>
      </c>
      <c r="B7" s="25"/>
    </row>
    <row r="8" spans="1:6" ht="18" customHeight="1" x14ac:dyDescent="0.3">
      <c r="A8" s="29" t="s">
        <v>22</v>
      </c>
      <c r="B8" s="25"/>
    </row>
    <row r="9" spans="1:6" ht="18" customHeight="1" x14ac:dyDescent="0.3">
      <c r="A9" s="29" t="s">
        <v>41</v>
      </c>
      <c r="B9" s="25"/>
    </row>
    <row r="10" spans="1:6" ht="18" customHeight="1" x14ac:dyDescent="0.3">
      <c r="A10" s="29" t="s">
        <v>43</v>
      </c>
      <c r="B10" s="25"/>
    </row>
    <row r="11" spans="1:6" ht="18" customHeight="1" x14ac:dyDescent="0.3">
      <c r="A11" s="29" t="s">
        <v>24</v>
      </c>
      <c r="B11" s="26"/>
    </row>
    <row r="12" spans="1:6" ht="18" customHeight="1" x14ac:dyDescent="0.3">
      <c r="A12" s="9" t="s">
        <v>15</v>
      </c>
      <c r="B12" s="8">
        <f>B7+B9+B10+B11+B8</f>
        <v>0</v>
      </c>
    </row>
    <row r="13" spans="1:6" ht="18" customHeight="1" x14ac:dyDescent="0.3">
      <c r="A13" s="10"/>
      <c r="B13" s="34"/>
    </row>
    <row r="14" spans="1:6" ht="18" customHeight="1" x14ac:dyDescent="0.3">
      <c r="A14" s="11" t="s">
        <v>16</v>
      </c>
      <c r="B14" s="34"/>
    </row>
    <row r="15" spans="1:6" ht="18" customHeight="1" x14ac:dyDescent="0.3">
      <c r="A15" s="5" t="s">
        <v>1</v>
      </c>
      <c r="B15" s="12" t="s">
        <v>18</v>
      </c>
    </row>
    <row r="16" spans="1:6" ht="18" customHeight="1" x14ac:dyDescent="0.3">
      <c r="A16" s="29" t="s">
        <v>39</v>
      </c>
      <c r="B16" s="2"/>
    </row>
    <row r="17" spans="1:3" ht="18" customHeight="1" x14ac:dyDescent="0.3">
      <c r="A17" s="29" t="s">
        <v>31</v>
      </c>
      <c r="B17" s="2"/>
    </row>
    <row r="18" spans="1:3" ht="18" customHeight="1" x14ac:dyDescent="0.3">
      <c r="A18" s="32"/>
      <c r="B18" s="33"/>
    </row>
    <row r="19" spans="1:3" ht="18" customHeight="1" x14ac:dyDescent="0.3">
      <c r="A19" s="9" t="s">
        <v>12</v>
      </c>
      <c r="B19" s="8">
        <f>B16+B17+B18</f>
        <v>0</v>
      </c>
    </row>
    <row r="20" spans="1:3" ht="18" customHeight="1" x14ac:dyDescent="0.3">
      <c r="A20" s="6"/>
      <c r="B20" s="7"/>
    </row>
    <row r="21" spans="1:3" ht="18" customHeight="1" x14ac:dyDescent="0.3">
      <c r="A21" s="11" t="s">
        <v>17</v>
      </c>
      <c r="B21" s="7"/>
    </row>
    <row r="22" spans="1:3" ht="18" customHeight="1" x14ac:dyDescent="0.3">
      <c r="A22" s="27" t="s">
        <v>1</v>
      </c>
      <c r="B22" s="28" t="s">
        <v>18</v>
      </c>
    </row>
    <row r="23" spans="1:3" ht="18" customHeight="1" x14ac:dyDescent="0.3">
      <c r="A23" s="29" t="s">
        <v>25</v>
      </c>
      <c r="B23" s="17"/>
    </row>
    <row r="24" spans="1:3" ht="18" customHeight="1" x14ac:dyDescent="0.3">
      <c r="A24" s="29" t="s">
        <v>28</v>
      </c>
      <c r="B24" s="17"/>
    </row>
    <row r="25" spans="1:3" ht="18" customHeight="1" x14ac:dyDescent="0.3">
      <c r="A25" s="29" t="s">
        <v>26</v>
      </c>
      <c r="B25" s="17"/>
    </row>
    <row r="26" spans="1:3" ht="18" customHeight="1" x14ac:dyDescent="0.3">
      <c r="A26" s="29" t="s">
        <v>27</v>
      </c>
      <c r="B26" s="17"/>
    </row>
    <row r="27" spans="1:3" ht="18" customHeight="1" x14ac:dyDescent="0.3">
      <c r="A27" s="29" t="s">
        <v>32</v>
      </c>
      <c r="B27" s="17"/>
    </row>
    <row r="28" spans="1:3" ht="18" customHeight="1" x14ac:dyDescent="0.3">
      <c r="A28" s="29" t="s">
        <v>29</v>
      </c>
      <c r="B28" s="17"/>
    </row>
    <row r="29" spans="1:3" ht="18" customHeight="1" x14ac:dyDescent="0.3">
      <c r="A29" s="9" t="s">
        <v>13</v>
      </c>
      <c r="B29" s="8">
        <f>SUM(B23:B28)</f>
        <v>0</v>
      </c>
    </row>
    <row r="30" spans="1:3" ht="18" customHeight="1" x14ac:dyDescent="0.3">
      <c r="A30" s="6"/>
      <c r="B30" s="7"/>
    </row>
    <row r="31" spans="1:3" ht="18" customHeight="1" x14ac:dyDescent="0.3">
      <c r="A31" s="20" t="s">
        <v>4</v>
      </c>
      <c r="B31" s="21">
        <v>318525760</v>
      </c>
      <c r="C31" t="s">
        <v>33</v>
      </c>
    </row>
    <row r="32" spans="1:3" ht="18" customHeight="1" x14ac:dyDescent="0.3">
      <c r="A32" s="20" t="s">
        <v>3</v>
      </c>
      <c r="B32" s="21">
        <f>B31*19%</f>
        <v>60519894.399999999</v>
      </c>
    </row>
    <row r="33" spans="1:2" ht="18" customHeight="1" x14ac:dyDescent="0.3">
      <c r="A33" s="20" t="s">
        <v>5</v>
      </c>
      <c r="B33" s="21">
        <f>B31+B32</f>
        <v>379045654.39999998</v>
      </c>
    </row>
    <row r="35" spans="1:2" x14ac:dyDescent="0.3">
      <c r="A35" s="37" t="s">
        <v>36</v>
      </c>
      <c r="B35" s="38"/>
    </row>
    <row r="36" spans="1:2" x14ac:dyDescent="0.3">
      <c r="A36" s="39" t="s">
        <v>37</v>
      </c>
      <c r="B36" s="30" t="s">
        <v>38</v>
      </c>
    </row>
    <row r="39" spans="1:2" x14ac:dyDescent="0.3">
      <c r="A39" s="36" t="s">
        <v>6</v>
      </c>
      <c r="B39" s="36"/>
    </row>
    <row r="40" spans="1:2" x14ac:dyDescent="0.3">
      <c r="A40" s="36"/>
      <c r="B40" s="36"/>
    </row>
    <row r="41" spans="1:2" x14ac:dyDescent="0.3">
      <c r="A41" s="36" t="s">
        <v>34</v>
      </c>
      <c r="B41" s="36"/>
    </row>
    <row r="43" spans="1:2" ht="24.9" customHeight="1" x14ac:dyDescent="0.3">
      <c r="A43" s="3" t="s">
        <v>7</v>
      </c>
      <c r="B43" s="23"/>
    </row>
    <row r="44" spans="1:2" ht="24.9" customHeight="1" x14ac:dyDescent="0.3">
      <c r="A44" s="3" t="s">
        <v>8</v>
      </c>
      <c r="B44" s="23"/>
    </row>
    <row r="45" spans="1:2" ht="24.9" customHeight="1" x14ac:dyDescent="0.3">
      <c r="A45" s="3" t="s">
        <v>9</v>
      </c>
      <c r="B45" s="13"/>
    </row>
    <row r="46" spans="1:2" ht="24.9" customHeight="1" x14ac:dyDescent="0.3">
      <c r="A46" s="3" t="s">
        <v>10</v>
      </c>
      <c r="B46" s="13"/>
    </row>
    <row r="47" spans="1:2" ht="24.9" customHeight="1" x14ac:dyDescent="0.3">
      <c r="A47" s="3" t="s">
        <v>19</v>
      </c>
      <c r="B47" s="13"/>
    </row>
    <row r="48" spans="1:2" ht="24.9" customHeight="1" x14ac:dyDescent="0.3">
      <c r="A48" s="4" t="s">
        <v>20</v>
      </c>
      <c r="B48" s="13"/>
    </row>
    <row r="49" spans="1:2" ht="35.1" customHeight="1" x14ac:dyDescent="0.3">
      <c r="A49" s="4" t="s">
        <v>11</v>
      </c>
      <c r="B49" s="24"/>
    </row>
  </sheetData>
  <mergeCells count="4">
    <mergeCell ref="A4:B4"/>
    <mergeCell ref="A39:B40"/>
    <mergeCell ref="A41:B41"/>
    <mergeCell ref="A35:B35"/>
  </mergeCells>
  <pageMargins left="0.23622047244094491" right="0" top="0.74803149606299213" bottom="0.74803149606299213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B14" sqref="B14"/>
    </sheetView>
  </sheetViews>
  <sheetFormatPr baseColWidth="10" defaultRowHeight="14.4" x14ac:dyDescent="0.3"/>
  <cols>
    <col min="1" max="1" width="56.5546875" customWidth="1"/>
    <col min="2" max="2" width="52.6640625" customWidth="1"/>
    <col min="3" max="3" width="13.44140625" customWidth="1"/>
    <col min="4" max="4" width="20.88671875" bestFit="1" customWidth="1"/>
  </cols>
  <sheetData>
    <row r="1" spans="1:6" x14ac:dyDescent="0.3">
      <c r="B1" s="19" t="s">
        <v>0</v>
      </c>
      <c r="C1" s="16"/>
    </row>
    <row r="2" spans="1:6" x14ac:dyDescent="0.3">
      <c r="B2" s="15" t="s">
        <v>35</v>
      </c>
      <c r="D2" s="14"/>
      <c r="E2" s="14"/>
      <c r="F2" s="14"/>
    </row>
    <row r="3" spans="1:6" x14ac:dyDescent="0.3">
      <c r="A3" s="10"/>
      <c r="B3" s="1" t="s">
        <v>14</v>
      </c>
    </row>
    <row r="4" spans="1:6" ht="18" customHeight="1" x14ac:dyDescent="0.3">
      <c r="A4" s="35" t="s">
        <v>2</v>
      </c>
      <c r="B4" s="35"/>
      <c r="C4" s="18"/>
    </row>
    <row r="5" spans="1:6" ht="18" customHeight="1" x14ac:dyDescent="0.3">
      <c r="A5" s="11" t="s">
        <v>21</v>
      </c>
      <c r="B5" s="22"/>
    </row>
    <row r="6" spans="1:6" ht="18" customHeight="1" x14ac:dyDescent="0.3">
      <c r="A6" s="5" t="s">
        <v>1</v>
      </c>
      <c r="B6" s="12" t="s">
        <v>18</v>
      </c>
    </row>
    <row r="7" spans="1:6" ht="18" customHeight="1" x14ac:dyDescent="0.3">
      <c r="A7" t="s">
        <v>40</v>
      </c>
      <c r="B7" s="25"/>
    </row>
    <row r="8" spans="1:6" ht="18" customHeight="1" x14ac:dyDescent="0.3">
      <c r="A8" s="29" t="s">
        <v>42</v>
      </c>
      <c r="B8" s="25"/>
    </row>
    <row r="9" spans="1:6" ht="18" customHeight="1" x14ac:dyDescent="0.3">
      <c r="A9" s="29" t="s">
        <v>22</v>
      </c>
      <c r="B9" s="25"/>
    </row>
    <row r="10" spans="1:6" ht="18" customHeight="1" x14ac:dyDescent="0.3">
      <c r="A10" s="29" t="s">
        <v>23</v>
      </c>
      <c r="B10" s="25"/>
    </row>
    <row r="11" spans="1:6" ht="18" customHeight="1" x14ac:dyDescent="0.3">
      <c r="A11" s="29" t="s">
        <v>24</v>
      </c>
      <c r="B11" s="26"/>
    </row>
    <row r="12" spans="1:6" ht="18" customHeight="1" x14ac:dyDescent="0.3">
      <c r="A12" s="32" t="s">
        <v>44</v>
      </c>
      <c r="B12" s="26"/>
    </row>
    <row r="13" spans="1:6" ht="18" customHeight="1" x14ac:dyDescent="0.3">
      <c r="A13" s="9" t="s">
        <v>15</v>
      </c>
      <c r="B13" s="8">
        <f>B7+B9+B10+B11+B8+B12</f>
        <v>0</v>
      </c>
    </row>
    <row r="14" spans="1:6" ht="18" customHeight="1" x14ac:dyDescent="0.3">
      <c r="A14" s="10"/>
      <c r="B14" s="31"/>
    </row>
    <row r="15" spans="1:6" ht="18" customHeight="1" x14ac:dyDescent="0.3">
      <c r="A15" s="11" t="s">
        <v>16</v>
      </c>
      <c r="B15" s="31"/>
    </row>
    <row r="16" spans="1:6" ht="18" customHeight="1" x14ac:dyDescent="0.3">
      <c r="A16" s="5" t="s">
        <v>1</v>
      </c>
      <c r="B16" s="12" t="s">
        <v>18</v>
      </c>
    </row>
    <row r="17" spans="1:3" ht="18" customHeight="1" x14ac:dyDescent="0.3">
      <c r="A17" s="29" t="s">
        <v>30</v>
      </c>
      <c r="B17" s="2"/>
    </row>
    <row r="18" spans="1:3" ht="18" customHeight="1" x14ac:dyDescent="0.3">
      <c r="A18" s="29" t="s">
        <v>31</v>
      </c>
      <c r="B18" s="2"/>
    </row>
    <row r="19" spans="1:3" ht="18" customHeight="1" x14ac:dyDescent="0.3">
      <c r="A19" s="32"/>
      <c r="B19" s="33"/>
    </row>
    <row r="20" spans="1:3" ht="18" customHeight="1" x14ac:dyDescent="0.3">
      <c r="A20" s="9" t="s">
        <v>12</v>
      </c>
      <c r="B20" s="8">
        <f>B17+B18+B19</f>
        <v>0</v>
      </c>
    </row>
    <row r="21" spans="1:3" ht="18" customHeight="1" x14ac:dyDescent="0.3">
      <c r="A21" s="6"/>
      <c r="B21" s="7"/>
    </row>
    <row r="22" spans="1:3" ht="18" customHeight="1" x14ac:dyDescent="0.3">
      <c r="A22" s="11" t="s">
        <v>17</v>
      </c>
      <c r="B22" s="7"/>
    </row>
    <row r="23" spans="1:3" ht="18" customHeight="1" x14ac:dyDescent="0.3">
      <c r="A23" s="27" t="s">
        <v>1</v>
      </c>
      <c r="B23" s="28" t="s">
        <v>18</v>
      </c>
    </row>
    <row r="24" spans="1:3" ht="18" customHeight="1" x14ac:dyDescent="0.3">
      <c r="A24" s="29" t="s">
        <v>25</v>
      </c>
      <c r="B24" s="17"/>
    </row>
    <row r="25" spans="1:3" ht="18" customHeight="1" x14ac:dyDescent="0.3">
      <c r="A25" s="29" t="s">
        <v>28</v>
      </c>
      <c r="B25" s="17"/>
    </row>
    <row r="26" spans="1:3" ht="18" customHeight="1" x14ac:dyDescent="0.3">
      <c r="A26" s="29" t="s">
        <v>26</v>
      </c>
      <c r="B26" s="17"/>
    </row>
    <row r="27" spans="1:3" ht="18" customHeight="1" x14ac:dyDescent="0.3">
      <c r="A27" s="29" t="s">
        <v>27</v>
      </c>
      <c r="B27" s="17"/>
    </row>
    <row r="28" spans="1:3" ht="18" customHeight="1" x14ac:dyDescent="0.3">
      <c r="A28" s="29" t="s">
        <v>32</v>
      </c>
      <c r="B28" s="17"/>
    </row>
    <row r="29" spans="1:3" ht="18" customHeight="1" x14ac:dyDescent="0.3">
      <c r="A29" s="29" t="s">
        <v>29</v>
      </c>
      <c r="B29" s="17"/>
    </row>
    <row r="30" spans="1:3" ht="18" customHeight="1" x14ac:dyDescent="0.3">
      <c r="A30" s="9" t="s">
        <v>13</v>
      </c>
      <c r="B30" s="8">
        <f>SUM(B24:B29)</f>
        <v>0</v>
      </c>
    </row>
    <row r="31" spans="1:3" ht="18" customHeight="1" x14ac:dyDescent="0.3">
      <c r="A31" s="6"/>
      <c r="B31" s="7"/>
    </row>
    <row r="32" spans="1:3" ht="18" customHeight="1" x14ac:dyDescent="0.3">
      <c r="A32" s="20" t="s">
        <v>4</v>
      </c>
      <c r="B32" s="21">
        <v>237744360</v>
      </c>
      <c r="C32" t="s">
        <v>33</v>
      </c>
    </row>
    <row r="33" spans="1:2" ht="18" customHeight="1" x14ac:dyDescent="0.3">
      <c r="A33" s="20" t="s">
        <v>3</v>
      </c>
      <c r="B33" s="21">
        <f>B32*19%</f>
        <v>45171428.399999999</v>
      </c>
    </row>
    <row r="34" spans="1:2" ht="18" customHeight="1" x14ac:dyDescent="0.3">
      <c r="A34" s="20" t="s">
        <v>5</v>
      </c>
      <c r="B34" s="21">
        <f>B32+B33</f>
        <v>282915788.39999998</v>
      </c>
    </row>
    <row r="36" spans="1:2" x14ac:dyDescent="0.3">
      <c r="A36" s="36" t="s">
        <v>6</v>
      </c>
      <c r="B36" s="36"/>
    </row>
    <row r="37" spans="1:2" x14ac:dyDescent="0.3">
      <c r="A37" s="36"/>
      <c r="B37" s="36"/>
    </row>
    <row r="38" spans="1:2" x14ac:dyDescent="0.3">
      <c r="A38" s="36" t="s">
        <v>34</v>
      </c>
      <c r="B38" s="36"/>
    </row>
    <row r="40" spans="1:2" ht="24.9" customHeight="1" x14ac:dyDescent="0.3">
      <c r="A40" s="3" t="s">
        <v>7</v>
      </c>
      <c r="B40" s="23"/>
    </row>
    <row r="41" spans="1:2" ht="24.9" customHeight="1" x14ac:dyDescent="0.3">
      <c r="A41" s="3" t="s">
        <v>8</v>
      </c>
      <c r="B41" s="23"/>
    </row>
    <row r="42" spans="1:2" ht="24.9" customHeight="1" x14ac:dyDescent="0.3">
      <c r="A42" s="3" t="s">
        <v>9</v>
      </c>
      <c r="B42" s="13"/>
    </row>
    <row r="43" spans="1:2" ht="24.9" customHeight="1" x14ac:dyDescent="0.3">
      <c r="A43" s="3" t="s">
        <v>10</v>
      </c>
      <c r="B43" s="13"/>
    </row>
    <row r="44" spans="1:2" ht="24.9" customHeight="1" x14ac:dyDescent="0.3">
      <c r="A44" s="3" t="s">
        <v>19</v>
      </c>
      <c r="B44" s="13"/>
    </row>
    <row r="45" spans="1:2" ht="24.9" customHeight="1" x14ac:dyDescent="0.3">
      <c r="A45" s="4" t="s">
        <v>20</v>
      </c>
      <c r="B45" s="13"/>
    </row>
    <row r="46" spans="1:2" ht="35.1" customHeight="1" x14ac:dyDescent="0.3">
      <c r="A46" s="4" t="s">
        <v>11</v>
      </c>
      <c r="B46" s="24"/>
    </row>
  </sheetData>
  <mergeCells count="3">
    <mergeCell ref="A4:B4"/>
    <mergeCell ref="A36:B37"/>
    <mergeCell ref="A38:B38"/>
  </mergeCells>
  <pageMargins left="0.23622047244094491" right="0" top="0.74803149606299213" bottom="0.74803149606299213" header="0.31496062992125984" footer="0.31496062992125984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A10" sqref="A10"/>
    </sheetView>
  </sheetViews>
  <sheetFormatPr baseColWidth="10" defaultRowHeight="14.4" x14ac:dyDescent="0.3"/>
  <cols>
    <col min="1" max="1" width="56.5546875" customWidth="1"/>
    <col min="2" max="2" width="52.6640625" customWidth="1"/>
    <col min="3" max="3" width="13.44140625" customWidth="1"/>
    <col min="4" max="4" width="20.88671875" bestFit="1" customWidth="1"/>
  </cols>
  <sheetData>
    <row r="1" spans="1:6" x14ac:dyDescent="0.3">
      <c r="B1" s="19" t="s">
        <v>0</v>
      </c>
      <c r="C1" s="16"/>
    </row>
    <row r="2" spans="1:6" x14ac:dyDescent="0.3">
      <c r="B2" s="15" t="s">
        <v>35</v>
      </c>
      <c r="D2" s="14"/>
      <c r="E2" s="14"/>
      <c r="F2" s="14"/>
    </row>
    <row r="3" spans="1:6" x14ac:dyDescent="0.3">
      <c r="A3" s="10"/>
      <c r="B3" s="1" t="s">
        <v>14</v>
      </c>
    </row>
    <row r="4" spans="1:6" ht="18" customHeight="1" x14ac:dyDescent="0.3">
      <c r="A4" s="35" t="s">
        <v>2</v>
      </c>
      <c r="B4" s="35"/>
      <c r="C4" s="18"/>
    </row>
    <row r="5" spans="1:6" ht="18" customHeight="1" x14ac:dyDescent="0.3">
      <c r="A5" s="11" t="s">
        <v>21</v>
      </c>
      <c r="B5" s="22"/>
    </row>
    <row r="6" spans="1:6" ht="18" customHeight="1" x14ac:dyDescent="0.3">
      <c r="A6" s="5" t="s">
        <v>1</v>
      </c>
      <c r="B6" s="12" t="s">
        <v>18</v>
      </c>
    </row>
    <row r="7" spans="1:6" ht="18" customHeight="1" x14ac:dyDescent="0.3">
      <c r="A7" s="29" t="s">
        <v>22</v>
      </c>
      <c r="B7" s="25"/>
    </row>
    <row r="8" spans="1:6" ht="18" customHeight="1" x14ac:dyDescent="0.3">
      <c r="A8" s="29" t="s">
        <v>23</v>
      </c>
      <c r="B8" s="25"/>
    </row>
    <row r="9" spans="1:6" ht="18" customHeight="1" x14ac:dyDescent="0.3">
      <c r="A9" s="29" t="s">
        <v>24</v>
      </c>
      <c r="B9" s="25"/>
    </row>
    <row r="10" spans="1:6" ht="18" customHeight="1" x14ac:dyDescent="0.3">
      <c r="A10" s="29" t="s">
        <v>43</v>
      </c>
      <c r="B10" s="25"/>
    </row>
    <row r="11" spans="1:6" ht="18" customHeight="1" x14ac:dyDescent="0.3">
      <c r="A11" s="29"/>
      <c r="B11" s="26"/>
    </row>
    <row r="12" spans="1:6" ht="18" customHeight="1" x14ac:dyDescent="0.3">
      <c r="A12" s="9" t="s">
        <v>15</v>
      </c>
      <c r="B12" s="8">
        <f>B7+B9+B10+B11+B8</f>
        <v>0</v>
      </c>
    </row>
    <row r="13" spans="1:6" ht="18" customHeight="1" x14ac:dyDescent="0.3">
      <c r="A13" s="10"/>
      <c r="B13" s="34"/>
    </row>
    <row r="14" spans="1:6" ht="18" customHeight="1" x14ac:dyDescent="0.3">
      <c r="A14" s="11" t="s">
        <v>16</v>
      </c>
      <c r="B14" s="34"/>
    </row>
    <row r="15" spans="1:6" ht="18" customHeight="1" x14ac:dyDescent="0.3">
      <c r="A15" s="5" t="s">
        <v>1</v>
      </c>
      <c r="B15" s="12" t="s">
        <v>18</v>
      </c>
    </row>
    <row r="16" spans="1:6" ht="18" customHeight="1" x14ac:dyDescent="0.3">
      <c r="A16" s="29" t="s">
        <v>30</v>
      </c>
      <c r="B16" s="2"/>
    </row>
    <row r="17" spans="1:3" ht="18" customHeight="1" x14ac:dyDescent="0.3">
      <c r="A17" s="29" t="s">
        <v>31</v>
      </c>
      <c r="B17" s="2"/>
    </row>
    <row r="18" spans="1:3" ht="18" customHeight="1" x14ac:dyDescent="0.3">
      <c r="A18" s="32"/>
      <c r="B18" s="33"/>
    </row>
    <row r="19" spans="1:3" ht="18" customHeight="1" x14ac:dyDescent="0.3">
      <c r="A19" s="9" t="s">
        <v>12</v>
      </c>
      <c r="B19" s="8">
        <f>B16+B17+B18</f>
        <v>0</v>
      </c>
    </row>
    <row r="20" spans="1:3" ht="18" customHeight="1" x14ac:dyDescent="0.3">
      <c r="A20" s="6"/>
      <c r="B20" s="7"/>
    </row>
    <row r="21" spans="1:3" ht="18" customHeight="1" x14ac:dyDescent="0.3">
      <c r="A21" s="11" t="s">
        <v>17</v>
      </c>
      <c r="B21" s="7"/>
    </row>
    <row r="22" spans="1:3" ht="18" customHeight="1" x14ac:dyDescent="0.3">
      <c r="A22" s="27" t="s">
        <v>1</v>
      </c>
      <c r="B22" s="28" t="s">
        <v>18</v>
      </c>
    </row>
    <row r="23" spans="1:3" ht="18" customHeight="1" x14ac:dyDescent="0.3">
      <c r="A23" s="29" t="s">
        <v>25</v>
      </c>
      <c r="B23" s="17"/>
    </row>
    <row r="24" spans="1:3" ht="18" customHeight="1" x14ac:dyDescent="0.3">
      <c r="A24" s="29" t="s">
        <v>28</v>
      </c>
      <c r="B24" s="17"/>
    </row>
    <row r="25" spans="1:3" ht="18" customHeight="1" x14ac:dyDescent="0.3">
      <c r="A25" s="29" t="s">
        <v>26</v>
      </c>
      <c r="B25" s="17"/>
    </row>
    <row r="26" spans="1:3" ht="18" customHeight="1" x14ac:dyDescent="0.3">
      <c r="A26" s="29" t="s">
        <v>27</v>
      </c>
      <c r="B26" s="17"/>
    </row>
    <row r="27" spans="1:3" ht="18" customHeight="1" x14ac:dyDescent="0.3">
      <c r="A27" s="29" t="s">
        <v>32</v>
      </c>
      <c r="B27" s="17"/>
    </row>
    <row r="28" spans="1:3" ht="18" customHeight="1" x14ac:dyDescent="0.3">
      <c r="A28" s="29" t="s">
        <v>29</v>
      </c>
      <c r="B28" s="17"/>
    </row>
    <row r="29" spans="1:3" ht="18" customHeight="1" x14ac:dyDescent="0.3">
      <c r="A29" s="9" t="s">
        <v>13</v>
      </c>
      <c r="B29" s="8">
        <f>SUM(B23:B28)</f>
        <v>0</v>
      </c>
    </row>
    <row r="30" spans="1:3" ht="18" customHeight="1" x14ac:dyDescent="0.3">
      <c r="A30" s="6"/>
      <c r="B30" s="7"/>
    </row>
    <row r="31" spans="1:3" ht="18" customHeight="1" x14ac:dyDescent="0.3">
      <c r="A31" s="20" t="s">
        <v>4</v>
      </c>
      <c r="B31" s="21">
        <v>256415360</v>
      </c>
      <c r="C31" t="s">
        <v>33</v>
      </c>
    </row>
    <row r="32" spans="1:3" ht="18" customHeight="1" x14ac:dyDescent="0.3">
      <c r="A32" s="20" t="s">
        <v>3</v>
      </c>
      <c r="B32" s="21">
        <f>B31*19%</f>
        <v>48718918.399999999</v>
      </c>
    </row>
    <row r="33" spans="1:2" ht="18" customHeight="1" x14ac:dyDescent="0.3">
      <c r="A33" s="20" t="s">
        <v>5</v>
      </c>
      <c r="B33" s="21">
        <f>B31+B32</f>
        <v>305134278.39999998</v>
      </c>
    </row>
    <row r="35" spans="1:2" x14ac:dyDescent="0.3">
      <c r="A35" s="36" t="s">
        <v>6</v>
      </c>
      <c r="B35" s="36"/>
    </row>
    <row r="36" spans="1:2" x14ac:dyDescent="0.3">
      <c r="A36" s="36"/>
      <c r="B36" s="36"/>
    </row>
    <row r="37" spans="1:2" x14ac:dyDescent="0.3">
      <c r="A37" s="36" t="s">
        <v>34</v>
      </c>
      <c r="B37" s="36"/>
    </row>
    <row r="39" spans="1:2" ht="24.9" customHeight="1" x14ac:dyDescent="0.3">
      <c r="A39" s="3" t="s">
        <v>7</v>
      </c>
      <c r="B39" s="23"/>
    </row>
    <row r="40" spans="1:2" ht="24.9" customHeight="1" x14ac:dyDescent="0.3">
      <c r="A40" s="3" t="s">
        <v>8</v>
      </c>
      <c r="B40" s="23"/>
    </row>
    <row r="41" spans="1:2" ht="24.9" customHeight="1" x14ac:dyDescent="0.3">
      <c r="A41" s="3" t="s">
        <v>9</v>
      </c>
      <c r="B41" s="13"/>
    </row>
    <row r="42" spans="1:2" ht="24.9" customHeight="1" x14ac:dyDescent="0.3">
      <c r="A42" s="3" t="s">
        <v>10</v>
      </c>
      <c r="B42" s="13"/>
    </row>
    <row r="43" spans="1:2" ht="24.9" customHeight="1" x14ac:dyDescent="0.3">
      <c r="A43" s="3" t="s">
        <v>19</v>
      </c>
      <c r="B43" s="13"/>
    </row>
    <row r="44" spans="1:2" ht="24.9" customHeight="1" x14ac:dyDescent="0.3">
      <c r="A44" s="4" t="s">
        <v>20</v>
      </c>
      <c r="B44" s="13"/>
    </row>
    <row r="45" spans="1:2" ht="35.1" customHeight="1" x14ac:dyDescent="0.3">
      <c r="A45" s="4" t="s">
        <v>11</v>
      </c>
      <c r="B45" s="24"/>
    </row>
  </sheetData>
  <mergeCells count="3">
    <mergeCell ref="A4:B4"/>
    <mergeCell ref="A35:B36"/>
    <mergeCell ref="A37:B37"/>
  </mergeCells>
  <pageMargins left="0.23622047244094491" right="0" top="0.74803149606299213" bottom="0.74803149606299213" header="0.31496062992125984" footer="0.31496062992125984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A10" sqref="A10"/>
    </sheetView>
  </sheetViews>
  <sheetFormatPr baseColWidth="10" defaultRowHeight="14.4" x14ac:dyDescent="0.3"/>
  <cols>
    <col min="1" max="1" width="56.5546875" customWidth="1"/>
    <col min="2" max="2" width="52.6640625" customWidth="1"/>
    <col min="3" max="3" width="13.44140625" customWidth="1"/>
    <col min="4" max="4" width="20.88671875" bestFit="1" customWidth="1"/>
  </cols>
  <sheetData>
    <row r="1" spans="1:6" x14ac:dyDescent="0.3">
      <c r="B1" s="19" t="s">
        <v>0</v>
      </c>
      <c r="C1" s="16"/>
    </row>
    <row r="2" spans="1:6" x14ac:dyDescent="0.3">
      <c r="B2" s="15" t="s">
        <v>35</v>
      </c>
      <c r="D2" s="14"/>
      <c r="E2" s="14"/>
      <c r="F2" s="14"/>
    </row>
    <row r="3" spans="1:6" x14ac:dyDescent="0.3">
      <c r="A3" s="10"/>
      <c r="B3" s="1" t="s">
        <v>14</v>
      </c>
    </row>
    <row r="4" spans="1:6" ht="18" customHeight="1" x14ac:dyDescent="0.3">
      <c r="A4" s="35" t="s">
        <v>2</v>
      </c>
      <c r="B4" s="35"/>
      <c r="C4" s="18"/>
    </row>
    <row r="5" spans="1:6" ht="18" customHeight="1" x14ac:dyDescent="0.3">
      <c r="A5" s="11" t="s">
        <v>21</v>
      </c>
      <c r="B5" s="22"/>
    </row>
    <row r="6" spans="1:6" ht="18" customHeight="1" x14ac:dyDescent="0.3">
      <c r="A6" s="5" t="s">
        <v>1</v>
      </c>
      <c r="B6" s="12" t="s">
        <v>18</v>
      </c>
    </row>
    <row r="7" spans="1:6" ht="18" customHeight="1" x14ac:dyDescent="0.3">
      <c r="A7" s="29" t="s">
        <v>22</v>
      </c>
      <c r="B7" s="25"/>
    </row>
    <row r="8" spans="1:6" ht="18" customHeight="1" x14ac:dyDescent="0.3">
      <c r="A8" s="29" t="s">
        <v>23</v>
      </c>
      <c r="B8" s="25"/>
    </row>
    <row r="9" spans="1:6" ht="18" customHeight="1" x14ac:dyDescent="0.3">
      <c r="A9" s="29" t="s">
        <v>24</v>
      </c>
      <c r="B9" s="25"/>
    </row>
    <row r="10" spans="1:6" ht="18" customHeight="1" x14ac:dyDescent="0.3">
      <c r="A10" s="29" t="s">
        <v>43</v>
      </c>
      <c r="B10" s="25"/>
    </row>
    <row r="11" spans="1:6" ht="18" customHeight="1" x14ac:dyDescent="0.3">
      <c r="A11" s="30"/>
      <c r="B11" s="26"/>
    </row>
    <row r="12" spans="1:6" ht="18" customHeight="1" x14ac:dyDescent="0.3">
      <c r="A12" s="9" t="s">
        <v>15</v>
      </c>
      <c r="B12" s="8">
        <f>B7+B9+B10+B11+B8</f>
        <v>0</v>
      </c>
    </row>
    <row r="13" spans="1:6" ht="18" customHeight="1" x14ac:dyDescent="0.3">
      <c r="A13" s="10"/>
      <c r="B13" s="34"/>
    </row>
    <row r="14" spans="1:6" ht="18" customHeight="1" x14ac:dyDescent="0.3">
      <c r="A14" s="11" t="s">
        <v>16</v>
      </c>
      <c r="B14" s="34"/>
    </row>
    <row r="15" spans="1:6" ht="18" customHeight="1" x14ac:dyDescent="0.3">
      <c r="A15" s="5" t="s">
        <v>1</v>
      </c>
      <c r="B15" s="12" t="s">
        <v>18</v>
      </c>
    </row>
    <row r="16" spans="1:6" ht="18" customHeight="1" x14ac:dyDescent="0.3">
      <c r="A16" s="29" t="s">
        <v>30</v>
      </c>
      <c r="B16" s="2"/>
    </row>
    <row r="17" spans="1:3" ht="18" customHeight="1" x14ac:dyDescent="0.3">
      <c r="A17" s="29" t="s">
        <v>31</v>
      </c>
      <c r="B17" s="2"/>
    </row>
    <row r="18" spans="1:3" ht="18" customHeight="1" x14ac:dyDescent="0.3">
      <c r="A18" s="32"/>
      <c r="B18" s="33"/>
    </row>
    <row r="19" spans="1:3" ht="18" customHeight="1" x14ac:dyDescent="0.3">
      <c r="A19" s="9" t="s">
        <v>12</v>
      </c>
      <c r="B19" s="8">
        <f>B16+B17+B18</f>
        <v>0</v>
      </c>
    </row>
    <row r="20" spans="1:3" ht="18" customHeight="1" x14ac:dyDescent="0.3">
      <c r="A20" s="6"/>
      <c r="B20" s="7"/>
    </row>
    <row r="21" spans="1:3" ht="18" customHeight="1" x14ac:dyDescent="0.3">
      <c r="A21" s="11" t="s">
        <v>17</v>
      </c>
      <c r="B21" s="7"/>
    </row>
    <row r="22" spans="1:3" ht="18" customHeight="1" x14ac:dyDescent="0.3">
      <c r="A22" s="27" t="s">
        <v>1</v>
      </c>
      <c r="B22" s="28" t="s">
        <v>18</v>
      </c>
    </row>
    <row r="23" spans="1:3" ht="18" customHeight="1" x14ac:dyDescent="0.3">
      <c r="A23" s="29" t="s">
        <v>25</v>
      </c>
      <c r="B23" s="17"/>
    </row>
    <row r="24" spans="1:3" ht="18" customHeight="1" x14ac:dyDescent="0.3">
      <c r="A24" s="29" t="s">
        <v>28</v>
      </c>
      <c r="B24" s="17"/>
    </row>
    <row r="25" spans="1:3" ht="18" customHeight="1" x14ac:dyDescent="0.3">
      <c r="A25" s="29" t="s">
        <v>26</v>
      </c>
      <c r="B25" s="17"/>
    </row>
    <row r="26" spans="1:3" ht="18" customHeight="1" x14ac:dyDescent="0.3">
      <c r="A26" s="29" t="s">
        <v>27</v>
      </c>
      <c r="B26" s="17"/>
    </row>
    <row r="27" spans="1:3" ht="18" customHeight="1" x14ac:dyDescent="0.3">
      <c r="A27" s="29" t="s">
        <v>32</v>
      </c>
      <c r="B27" s="17"/>
    </row>
    <row r="28" spans="1:3" ht="18" customHeight="1" x14ac:dyDescent="0.3">
      <c r="A28" s="29" t="s">
        <v>29</v>
      </c>
      <c r="B28" s="17"/>
    </row>
    <row r="29" spans="1:3" ht="18" customHeight="1" x14ac:dyDescent="0.3">
      <c r="A29" s="9" t="s">
        <v>13</v>
      </c>
      <c r="B29" s="8">
        <f>SUM(B23:B28)</f>
        <v>0</v>
      </c>
    </row>
    <row r="30" spans="1:3" ht="18" customHeight="1" x14ac:dyDescent="0.3">
      <c r="A30" s="6"/>
      <c r="B30" s="7"/>
    </row>
    <row r="31" spans="1:3" ht="18" customHeight="1" x14ac:dyDescent="0.3">
      <c r="A31" s="20" t="s">
        <v>4</v>
      </c>
      <c r="B31" s="21">
        <v>219479360</v>
      </c>
      <c r="C31" t="s">
        <v>33</v>
      </c>
    </row>
    <row r="32" spans="1:3" ht="18" customHeight="1" x14ac:dyDescent="0.3">
      <c r="A32" s="20" t="s">
        <v>3</v>
      </c>
      <c r="B32" s="21">
        <f>B31*19%</f>
        <v>41701078.399999999</v>
      </c>
    </row>
    <row r="33" spans="1:2" ht="18" customHeight="1" x14ac:dyDescent="0.3">
      <c r="A33" s="20" t="s">
        <v>5</v>
      </c>
      <c r="B33" s="21">
        <f>B31+B32</f>
        <v>261180438.40000001</v>
      </c>
    </row>
    <row r="35" spans="1:2" x14ac:dyDescent="0.3">
      <c r="A35" s="36" t="s">
        <v>6</v>
      </c>
      <c r="B35" s="36"/>
    </row>
    <row r="36" spans="1:2" x14ac:dyDescent="0.3">
      <c r="A36" s="36"/>
      <c r="B36" s="36"/>
    </row>
    <row r="37" spans="1:2" x14ac:dyDescent="0.3">
      <c r="A37" s="36" t="s">
        <v>34</v>
      </c>
      <c r="B37" s="36"/>
    </row>
    <row r="39" spans="1:2" ht="24.9" customHeight="1" x14ac:dyDescent="0.3">
      <c r="A39" s="3" t="s">
        <v>7</v>
      </c>
      <c r="B39" s="23"/>
    </row>
    <row r="40" spans="1:2" ht="24.9" customHeight="1" x14ac:dyDescent="0.3">
      <c r="A40" s="3" t="s">
        <v>8</v>
      </c>
      <c r="B40" s="23"/>
    </row>
    <row r="41" spans="1:2" ht="24.9" customHeight="1" x14ac:dyDescent="0.3">
      <c r="A41" s="3" t="s">
        <v>9</v>
      </c>
      <c r="B41" s="13"/>
    </row>
    <row r="42" spans="1:2" ht="24.9" customHeight="1" x14ac:dyDescent="0.3">
      <c r="A42" s="3" t="s">
        <v>10</v>
      </c>
      <c r="B42" s="13"/>
    </row>
    <row r="43" spans="1:2" ht="24.9" customHeight="1" x14ac:dyDescent="0.3">
      <c r="A43" s="3" t="s">
        <v>19</v>
      </c>
      <c r="B43" s="13"/>
    </row>
    <row r="44" spans="1:2" ht="24.9" customHeight="1" x14ac:dyDescent="0.3">
      <c r="A44" s="4" t="s">
        <v>20</v>
      </c>
      <c r="B44" s="13"/>
    </row>
    <row r="45" spans="1:2" ht="35.1" customHeight="1" x14ac:dyDescent="0.3">
      <c r="A45" s="4" t="s">
        <v>11</v>
      </c>
      <c r="B45" s="24"/>
    </row>
  </sheetData>
  <mergeCells count="3">
    <mergeCell ref="A4:B4"/>
    <mergeCell ref="A35:B36"/>
    <mergeCell ref="A37:B37"/>
  </mergeCells>
  <pageMargins left="0.23622047244094491" right="0" top="0.74803149606299213" bottom="0.74803149606299213" header="0.31496062992125984" footer="0.31496062992125984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B25" sqref="B25"/>
    </sheetView>
  </sheetViews>
  <sheetFormatPr baseColWidth="10" defaultRowHeight="14.4" x14ac:dyDescent="0.3"/>
  <cols>
    <col min="1" max="1" width="56.5546875" customWidth="1"/>
    <col min="2" max="2" width="52.6640625" customWidth="1"/>
    <col min="3" max="3" width="13.44140625" customWidth="1"/>
    <col min="4" max="4" width="20.88671875" bestFit="1" customWidth="1"/>
  </cols>
  <sheetData>
    <row r="1" spans="1:6" x14ac:dyDescent="0.3">
      <c r="B1" s="19" t="s">
        <v>0</v>
      </c>
      <c r="C1" s="16"/>
    </row>
    <row r="2" spans="1:6" x14ac:dyDescent="0.3">
      <c r="B2" s="15" t="s">
        <v>35</v>
      </c>
      <c r="D2" s="14"/>
      <c r="E2" s="14"/>
      <c r="F2" s="14"/>
    </row>
    <row r="3" spans="1:6" x14ac:dyDescent="0.3">
      <c r="A3" s="10"/>
      <c r="B3" s="1" t="s">
        <v>14</v>
      </c>
    </row>
    <row r="4" spans="1:6" ht="18" customHeight="1" x14ac:dyDescent="0.3">
      <c r="A4" s="35" t="s">
        <v>2</v>
      </c>
      <c r="B4" s="35"/>
      <c r="C4" s="18"/>
    </row>
    <row r="5" spans="1:6" ht="18" customHeight="1" x14ac:dyDescent="0.3">
      <c r="A5" s="11" t="s">
        <v>21</v>
      </c>
      <c r="B5" s="22"/>
    </row>
    <row r="6" spans="1:6" ht="18" customHeight="1" x14ac:dyDescent="0.3">
      <c r="A6" s="5" t="s">
        <v>1</v>
      </c>
      <c r="B6" s="12" t="s">
        <v>18</v>
      </c>
    </row>
    <row r="7" spans="1:6" ht="18" customHeight="1" x14ac:dyDescent="0.3">
      <c r="A7" t="s">
        <v>40</v>
      </c>
      <c r="B7" s="25"/>
    </row>
    <row r="8" spans="1:6" ht="18" customHeight="1" x14ac:dyDescent="0.3">
      <c r="A8" s="29" t="s">
        <v>22</v>
      </c>
      <c r="B8" s="25"/>
    </row>
    <row r="9" spans="1:6" ht="18" customHeight="1" x14ac:dyDescent="0.3">
      <c r="A9" s="29" t="s">
        <v>23</v>
      </c>
      <c r="B9" s="25"/>
    </row>
    <row r="10" spans="1:6" ht="18" customHeight="1" x14ac:dyDescent="0.3">
      <c r="A10" s="29" t="s">
        <v>24</v>
      </c>
      <c r="B10" s="25"/>
    </row>
    <row r="11" spans="1:6" ht="18" customHeight="1" x14ac:dyDescent="0.3">
      <c r="A11" s="29" t="s">
        <v>43</v>
      </c>
      <c r="B11" s="26"/>
    </row>
    <row r="12" spans="1:6" ht="18" customHeight="1" x14ac:dyDescent="0.3">
      <c r="A12" s="9" t="s">
        <v>15</v>
      </c>
      <c r="B12" s="8">
        <f>B7+B9+B10+B11+B8</f>
        <v>0</v>
      </c>
    </row>
    <row r="13" spans="1:6" ht="18" customHeight="1" x14ac:dyDescent="0.3">
      <c r="A13" s="10"/>
      <c r="B13" s="34"/>
    </row>
    <row r="14" spans="1:6" ht="18" customHeight="1" x14ac:dyDescent="0.3">
      <c r="A14" s="11" t="s">
        <v>16</v>
      </c>
      <c r="B14" s="34"/>
    </row>
    <row r="15" spans="1:6" ht="18" customHeight="1" x14ac:dyDescent="0.3">
      <c r="A15" s="5" t="s">
        <v>1</v>
      </c>
      <c r="B15" s="12" t="s">
        <v>18</v>
      </c>
    </row>
    <row r="16" spans="1:6" ht="18" customHeight="1" x14ac:dyDescent="0.3">
      <c r="A16" s="29" t="s">
        <v>30</v>
      </c>
      <c r="B16" s="2"/>
    </row>
    <row r="17" spans="1:3" ht="18" customHeight="1" x14ac:dyDescent="0.3">
      <c r="A17" s="29" t="s">
        <v>31</v>
      </c>
      <c r="B17" s="2"/>
    </row>
    <row r="18" spans="1:3" ht="18" customHeight="1" x14ac:dyDescent="0.3">
      <c r="A18" s="32"/>
      <c r="B18" s="33"/>
    </row>
    <row r="19" spans="1:3" ht="18" customHeight="1" x14ac:dyDescent="0.3">
      <c r="A19" s="9" t="s">
        <v>12</v>
      </c>
      <c r="B19" s="8">
        <f>B16+B17+B18</f>
        <v>0</v>
      </c>
    </row>
    <row r="20" spans="1:3" ht="18" customHeight="1" x14ac:dyDescent="0.3">
      <c r="A20" s="6"/>
      <c r="B20" s="7"/>
    </row>
    <row r="21" spans="1:3" ht="18" customHeight="1" x14ac:dyDescent="0.3">
      <c r="A21" s="11" t="s">
        <v>17</v>
      </c>
      <c r="B21" s="7"/>
    </row>
    <row r="22" spans="1:3" ht="18" customHeight="1" x14ac:dyDescent="0.3">
      <c r="A22" s="27" t="s">
        <v>1</v>
      </c>
      <c r="B22" s="28" t="s">
        <v>18</v>
      </c>
    </row>
    <row r="23" spans="1:3" ht="18" customHeight="1" x14ac:dyDescent="0.3">
      <c r="A23" s="29" t="s">
        <v>25</v>
      </c>
      <c r="B23" s="17"/>
    </row>
    <row r="24" spans="1:3" ht="18" customHeight="1" x14ac:dyDescent="0.3">
      <c r="A24" s="29" t="s">
        <v>28</v>
      </c>
      <c r="B24" s="17"/>
    </row>
    <row r="25" spans="1:3" ht="18" customHeight="1" x14ac:dyDescent="0.3">
      <c r="A25" s="29" t="s">
        <v>26</v>
      </c>
      <c r="B25" s="17"/>
    </row>
    <row r="26" spans="1:3" ht="18" customHeight="1" x14ac:dyDescent="0.3">
      <c r="A26" s="29" t="s">
        <v>27</v>
      </c>
      <c r="B26" s="17"/>
    </row>
    <row r="27" spans="1:3" ht="18" customHeight="1" x14ac:dyDescent="0.3">
      <c r="A27" s="29" t="s">
        <v>32</v>
      </c>
      <c r="B27" s="17"/>
    </row>
    <row r="28" spans="1:3" ht="18" customHeight="1" x14ac:dyDescent="0.3">
      <c r="A28" s="29" t="s">
        <v>29</v>
      </c>
      <c r="B28" s="17"/>
    </row>
    <row r="29" spans="1:3" ht="18" customHeight="1" x14ac:dyDescent="0.3">
      <c r="A29" s="9" t="s">
        <v>13</v>
      </c>
      <c r="B29" s="8">
        <f>SUM(B23:B28)</f>
        <v>0</v>
      </c>
    </row>
    <row r="30" spans="1:3" ht="18" customHeight="1" x14ac:dyDescent="0.3">
      <c r="A30" s="6"/>
      <c r="B30" s="7"/>
    </row>
    <row r="31" spans="1:3" ht="18" customHeight="1" x14ac:dyDescent="0.3">
      <c r="A31" s="20" t="s">
        <v>4</v>
      </c>
      <c r="B31" s="21">
        <v>242067360</v>
      </c>
      <c r="C31" t="s">
        <v>33</v>
      </c>
    </row>
    <row r="32" spans="1:3" ht="18" customHeight="1" x14ac:dyDescent="0.3">
      <c r="A32" s="20" t="s">
        <v>3</v>
      </c>
      <c r="B32" s="21">
        <f>B31*19%</f>
        <v>45992798.399999999</v>
      </c>
    </row>
    <row r="33" spans="1:2" ht="18" customHeight="1" x14ac:dyDescent="0.3">
      <c r="A33" s="20" t="s">
        <v>5</v>
      </c>
      <c r="B33" s="21">
        <f>B31+B32</f>
        <v>288060158.39999998</v>
      </c>
    </row>
    <row r="35" spans="1:2" x14ac:dyDescent="0.3">
      <c r="A35" s="36" t="s">
        <v>6</v>
      </c>
      <c r="B35" s="36"/>
    </row>
    <row r="36" spans="1:2" x14ac:dyDescent="0.3">
      <c r="A36" s="36"/>
      <c r="B36" s="36"/>
    </row>
    <row r="37" spans="1:2" x14ac:dyDescent="0.3">
      <c r="A37" s="36" t="s">
        <v>34</v>
      </c>
      <c r="B37" s="36"/>
    </row>
    <row r="39" spans="1:2" ht="24.9" customHeight="1" x14ac:dyDescent="0.3">
      <c r="A39" s="3" t="s">
        <v>7</v>
      </c>
      <c r="B39" s="23"/>
    </row>
    <row r="40" spans="1:2" ht="24.9" customHeight="1" x14ac:dyDescent="0.3">
      <c r="A40" s="3" t="s">
        <v>8</v>
      </c>
      <c r="B40" s="23"/>
    </row>
    <row r="41" spans="1:2" ht="24.9" customHeight="1" x14ac:dyDescent="0.3">
      <c r="A41" s="3" t="s">
        <v>9</v>
      </c>
      <c r="B41" s="13"/>
    </row>
    <row r="42" spans="1:2" ht="24.9" customHeight="1" x14ac:dyDescent="0.3">
      <c r="A42" s="3" t="s">
        <v>10</v>
      </c>
      <c r="B42" s="13"/>
    </row>
    <row r="43" spans="1:2" ht="24.9" customHeight="1" x14ac:dyDescent="0.3">
      <c r="A43" s="3" t="s">
        <v>19</v>
      </c>
      <c r="B43" s="13"/>
    </row>
    <row r="44" spans="1:2" ht="24.9" customHeight="1" x14ac:dyDescent="0.3">
      <c r="A44" s="4" t="s">
        <v>20</v>
      </c>
      <c r="B44" s="13"/>
    </row>
    <row r="45" spans="1:2" ht="35.1" customHeight="1" x14ac:dyDescent="0.3">
      <c r="A45" s="4" t="s">
        <v>11</v>
      </c>
      <c r="B45" s="24"/>
    </row>
  </sheetData>
  <mergeCells count="3">
    <mergeCell ref="A4:B4"/>
    <mergeCell ref="A35:B36"/>
    <mergeCell ref="A37:B37"/>
  </mergeCells>
  <pageMargins left="0.23622047244094491" right="0" top="0.74803149606299213" bottom="0.74803149606299213" header="0.31496062992125984" footer="0.31496062992125984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A8" sqref="A8"/>
    </sheetView>
  </sheetViews>
  <sheetFormatPr baseColWidth="10" defaultRowHeight="14.4" x14ac:dyDescent="0.3"/>
  <cols>
    <col min="1" max="1" width="56.5546875" customWidth="1"/>
    <col min="2" max="2" width="52.6640625" customWidth="1"/>
    <col min="3" max="3" width="13.44140625" customWidth="1"/>
    <col min="4" max="4" width="20.88671875" bestFit="1" customWidth="1"/>
  </cols>
  <sheetData>
    <row r="1" spans="1:6" x14ac:dyDescent="0.3">
      <c r="B1" s="19" t="s">
        <v>0</v>
      </c>
      <c r="C1" s="16"/>
    </row>
    <row r="2" spans="1:6" x14ac:dyDescent="0.3">
      <c r="B2" s="15" t="s">
        <v>35</v>
      </c>
      <c r="D2" s="14"/>
      <c r="E2" s="14"/>
      <c r="F2" s="14"/>
    </row>
    <row r="3" spans="1:6" x14ac:dyDescent="0.3">
      <c r="A3" s="10"/>
      <c r="B3" s="1" t="s">
        <v>14</v>
      </c>
    </row>
    <row r="4" spans="1:6" ht="18" customHeight="1" x14ac:dyDescent="0.3">
      <c r="A4" s="35" t="s">
        <v>2</v>
      </c>
      <c r="B4" s="35"/>
      <c r="C4" s="18"/>
    </row>
    <row r="5" spans="1:6" ht="18" customHeight="1" x14ac:dyDescent="0.3">
      <c r="A5" s="11" t="s">
        <v>21</v>
      </c>
      <c r="B5" s="22"/>
    </row>
    <row r="6" spans="1:6" ht="18" customHeight="1" x14ac:dyDescent="0.3">
      <c r="A6" s="5" t="s">
        <v>1</v>
      </c>
      <c r="B6" s="12" t="s">
        <v>18</v>
      </c>
    </row>
    <row r="7" spans="1:6" ht="18" customHeight="1" x14ac:dyDescent="0.3">
      <c r="A7" s="29" t="s">
        <v>40</v>
      </c>
      <c r="B7" s="25"/>
    </row>
    <row r="8" spans="1:6" ht="18" customHeight="1" x14ac:dyDescent="0.3">
      <c r="A8" s="29" t="s">
        <v>22</v>
      </c>
      <c r="B8" s="25"/>
    </row>
    <row r="9" spans="1:6" ht="18" customHeight="1" x14ac:dyDescent="0.3">
      <c r="A9" s="29" t="s">
        <v>23</v>
      </c>
      <c r="B9" s="25"/>
    </row>
    <row r="10" spans="1:6" ht="18" customHeight="1" x14ac:dyDescent="0.3">
      <c r="A10" s="29" t="s">
        <v>24</v>
      </c>
      <c r="B10" s="25"/>
    </row>
    <row r="11" spans="1:6" ht="18" customHeight="1" x14ac:dyDescent="0.3">
      <c r="A11" s="29" t="s">
        <v>43</v>
      </c>
      <c r="B11" s="26"/>
    </row>
    <row r="12" spans="1:6" ht="18" customHeight="1" x14ac:dyDescent="0.3">
      <c r="A12" s="9" t="s">
        <v>15</v>
      </c>
      <c r="B12" s="8">
        <f>B7+B9+B10+B11+B8</f>
        <v>0</v>
      </c>
    </row>
    <row r="13" spans="1:6" ht="18" customHeight="1" x14ac:dyDescent="0.3">
      <c r="A13" s="10"/>
      <c r="B13" s="34"/>
    </row>
    <row r="14" spans="1:6" ht="18" customHeight="1" x14ac:dyDescent="0.3">
      <c r="A14" s="11" t="s">
        <v>16</v>
      </c>
      <c r="B14" s="34"/>
    </row>
    <row r="15" spans="1:6" ht="18" customHeight="1" x14ac:dyDescent="0.3">
      <c r="A15" s="5" t="s">
        <v>1</v>
      </c>
      <c r="B15" s="12" t="s">
        <v>18</v>
      </c>
    </row>
    <row r="16" spans="1:6" ht="18" customHeight="1" x14ac:dyDescent="0.3">
      <c r="A16" s="29" t="s">
        <v>30</v>
      </c>
      <c r="B16" s="2"/>
    </row>
    <row r="17" spans="1:3" ht="18" customHeight="1" x14ac:dyDescent="0.3">
      <c r="A17" s="29" t="s">
        <v>31</v>
      </c>
      <c r="B17" s="2"/>
    </row>
    <row r="18" spans="1:3" ht="18" customHeight="1" x14ac:dyDescent="0.3">
      <c r="A18" s="32"/>
      <c r="B18" s="33"/>
    </row>
    <row r="19" spans="1:3" ht="18" customHeight="1" x14ac:dyDescent="0.3">
      <c r="A19" s="9" t="s">
        <v>12</v>
      </c>
      <c r="B19" s="8">
        <f>B16+B17+B18</f>
        <v>0</v>
      </c>
    </row>
    <row r="20" spans="1:3" ht="18" customHeight="1" x14ac:dyDescent="0.3">
      <c r="A20" s="6"/>
      <c r="B20" s="7"/>
    </row>
    <row r="21" spans="1:3" ht="18" customHeight="1" x14ac:dyDescent="0.3">
      <c r="A21" s="11" t="s">
        <v>17</v>
      </c>
      <c r="B21" s="7"/>
    </row>
    <row r="22" spans="1:3" ht="18" customHeight="1" x14ac:dyDescent="0.3">
      <c r="A22" s="27" t="s">
        <v>1</v>
      </c>
      <c r="B22" s="28" t="s">
        <v>18</v>
      </c>
    </row>
    <row r="23" spans="1:3" ht="18" customHeight="1" x14ac:dyDescent="0.3">
      <c r="A23" s="29" t="s">
        <v>25</v>
      </c>
      <c r="B23" s="17"/>
    </row>
    <row r="24" spans="1:3" ht="18" customHeight="1" x14ac:dyDescent="0.3">
      <c r="A24" s="29" t="s">
        <v>28</v>
      </c>
      <c r="B24" s="17"/>
    </row>
    <row r="25" spans="1:3" ht="18" customHeight="1" x14ac:dyDescent="0.3">
      <c r="A25" s="29" t="s">
        <v>26</v>
      </c>
      <c r="B25" s="17"/>
    </row>
    <row r="26" spans="1:3" ht="18" customHeight="1" x14ac:dyDescent="0.3">
      <c r="A26" s="29" t="s">
        <v>27</v>
      </c>
      <c r="B26" s="17"/>
    </row>
    <row r="27" spans="1:3" ht="18" customHeight="1" x14ac:dyDescent="0.3">
      <c r="A27" s="29" t="s">
        <v>32</v>
      </c>
      <c r="B27" s="17"/>
    </row>
    <row r="28" spans="1:3" ht="18" customHeight="1" x14ac:dyDescent="0.3">
      <c r="A28" s="29" t="s">
        <v>29</v>
      </c>
      <c r="B28" s="17"/>
    </row>
    <row r="29" spans="1:3" ht="18" customHeight="1" x14ac:dyDescent="0.3">
      <c r="A29" s="9" t="s">
        <v>13</v>
      </c>
      <c r="B29" s="8">
        <f>SUM(B23:B28)</f>
        <v>0</v>
      </c>
    </row>
    <row r="30" spans="1:3" ht="18" customHeight="1" x14ac:dyDescent="0.3">
      <c r="A30" s="6"/>
      <c r="B30" s="7"/>
    </row>
    <row r="31" spans="1:3" ht="18" customHeight="1" x14ac:dyDescent="0.3">
      <c r="A31" s="20" t="s">
        <v>4</v>
      </c>
      <c r="B31" s="21">
        <v>230961760</v>
      </c>
      <c r="C31" t="s">
        <v>33</v>
      </c>
    </row>
    <row r="32" spans="1:3" ht="18" customHeight="1" x14ac:dyDescent="0.3">
      <c r="A32" s="20" t="s">
        <v>3</v>
      </c>
      <c r="B32" s="21">
        <f>B31*19%</f>
        <v>43882734.399999999</v>
      </c>
    </row>
    <row r="33" spans="1:2" ht="18" customHeight="1" x14ac:dyDescent="0.3">
      <c r="A33" s="20" t="s">
        <v>5</v>
      </c>
      <c r="B33" s="21">
        <f>B31+B32</f>
        <v>274844494.39999998</v>
      </c>
    </row>
    <row r="35" spans="1:2" x14ac:dyDescent="0.3">
      <c r="A35" s="36" t="s">
        <v>6</v>
      </c>
      <c r="B35" s="36"/>
    </row>
    <row r="36" spans="1:2" x14ac:dyDescent="0.3">
      <c r="A36" s="36"/>
      <c r="B36" s="36"/>
    </row>
    <row r="37" spans="1:2" x14ac:dyDescent="0.3">
      <c r="A37" s="36" t="s">
        <v>34</v>
      </c>
      <c r="B37" s="36"/>
    </row>
    <row r="39" spans="1:2" ht="24.9" customHeight="1" x14ac:dyDescent="0.3">
      <c r="A39" s="3" t="s">
        <v>7</v>
      </c>
      <c r="B39" s="23"/>
    </row>
    <row r="40" spans="1:2" ht="24.9" customHeight="1" x14ac:dyDescent="0.3">
      <c r="A40" s="3" t="s">
        <v>8</v>
      </c>
      <c r="B40" s="23"/>
    </row>
    <row r="41" spans="1:2" ht="24.9" customHeight="1" x14ac:dyDescent="0.3">
      <c r="A41" s="3" t="s">
        <v>9</v>
      </c>
      <c r="B41" s="13"/>
    </row>
    <row r="42" spans="1:2" ht="24.9" customHeight="1" x14ac:dyDescent="0.3">
      <c r="A42" s="3" t="s">
        <v>10</v>
      </c>
      <c r="B42" s="13"/>
    </row>
    <row r="43" spans="1:2" ht="24.9" customHeight="1" x14ac:dyDescent="0.3">
      <c r="A43" s="3" t="s">
        <v>19</v>
      </c>
      <c r="B43" s="13"/>
    </row>
    <row r="44" spans="1:2" ht="24.9" customHeight="1" x14ac:dyDescent="0.3">
      <c r="A44" s="4" t="s">
        <v>20</v>
      </c>
      <c r="B44" s="13"/>
    </row>
    <row r="45" spans="1:2" ht="35.1" customHeight="1" x14ac:dyDescent="0.3">
      <c r="A45" s="4" t="s">
        <v>11</v>
      </c>
      <c r="B45" s="24"/>
    </row>
  </sheetData>
  <mergeCells count="3">
    <mergeCell ref="A4:B4"/>
    <mergeCell ref="A35:B36"/>
    <mergeCell ref="A37:B37"/>
  </mergeCells>
  <pageMargins left="0.23622047244094491" right="0" top="0.74803149606299213" bottom="0.74803149606299213" header="0.31496062992125984" footer="0.31496062992125984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A10" sqref="A10"/>
    </sheetView>
  </sheetViews>
  <sheetFormatPr baseColWidth="10" defaultRowHeight="14.4" x14ac:dyDescent="0.3"/>
  <cols>
    <col min="1" max="1" width="56.5546875" customWidth="1"/>
    <col min="2" max="2" width="52.6640625" customWidth="1"/>
    <col min="3" max="3" width="13.44140625" customWidth="1"/>
    <col min="4" max="4" width="20.88671875" bestFit="1" customWidth="1"/>
  </cols>
  <sheetData>
    <row r="1" spans="1:6" x14ac:dyDescent="0.3">
      <c r="B1" s="19" t="s">
        <v>0</v>
      </c>
      <c r="C1" s="16"/>
    </row>
    <row r="2" spans="1:6" x14ac:dyDescent="0.3">
      <c r="B2" s="15" t="s">
        <v>35</v>
      </c>
      <c r="D2" s="14"/>
      <c r="E2" s="14"/>
      <c r="F2" s="14"/>
    </row>
    <row r="3" spans="1:6" x14ac:dyDescent="0.3">
      <c r="A3" s="10"/>
      <c r="B3" s="1" t="s">
        <v>14</v>
      </c>
    </row>
    <row r="4" spans="1:6" ht="18" customHeight="1" x14ac:dyDescent="0.3">
      <c r="A4" s="35" t="s">
        <v>2</v>
      </c>
      <c r="B4" s="35"/>
      <c r="C4" s="18"/>
    </row>
    <row r="5" spans="1:6" ht="18" customHeight="1" x14ac:dyDescent="0.3">
      <c r="A5" s="11" t="s">
        <v>21</v>
      </c>
      <c r="B5" s="22"/>
    </row>
    <row r="6" spans="1:6" ht="18" customHeight="1" x14ac:dyDescent="0.3">
      <c r="A6" s="5" t="s">
        <v>1</v>
      </c>
      <c r="B6" s="12" t="s">
        <v>18</v>
      </c>
    </row>
    <row r="7" spans="1:6" ht="18" customHeight="1" x14ac:dyDescent="0.3">
      <c r="A7" s="29" t="s">
        <v>22</v>
      </c>
      <c r="B7" s="25"/>
    </row>
    <row r="8" spans="1:6" ht="18" customHeight="1" x14ac:dyDescent="0.3">
      <c r="A8" s="29" t="s">
        <v>23</v>
      </c>
      <c r="B8" s="25"/>
    </row>
    <row r="9" spans="1:6" ht="18" customHeight="1" x14ac:dyDescent="0.3">
      <c r="A9" s="29" t="s">
        <v>24</v>
      </c>
      <c r="B9" s="25"/>
    </row>
    <row r="10" spans="1:6" ht="18" customHeight="1" x14ac:dyDescent="0.3">
      <c r="A10" s="29" t="s">
        <v>43</v>
      </c>
      <c r="B10" s="25"/>
    </row>
    <row r="11" spans="1:6" ht="18" customHeight="1" x14ac:dyDescent="0.3">
      <c r="A11" s="30"/>
      <c r="B11" s="26"/>
    </row>
    <row r="12" spans="1:6" ht="18" customHeight="1" x14ac:dyDescent="0.3">
      <c r="A12" s="9" t="s">
        <v>15</v>
      </c>
      <c r="B12" s="8">
        <f>B7+B9+B10+B11+B8</f>
        <v>0</v>
      </c>
    </row>
    <row r="13" spans="1:6" ht="18" customHeight="1" x14ac:dyDescent="0.3">
      <c r="A13" s="10"/>
      <c r="B13" s="34"/>
    </row>
    <row r="14" spans="1:6" ht="18" customHeight="1" x14ac:dyDescent="0.3">
      <c r="A14" s="11" t="s">
        <v>16</v>
      </c>
      <c r="B14" s="34"/>
    </row>
    <row r="15" spans="1:6" ht="18" customHeight="1" x14ac:dyDescent="0.3">
      <c r="A15" s="5" t="s">
        <v>1</v>
      </c>
      <c r="B15" s="12" t="s">
        <v>18</v>
      </c>
    </row>
    <row r="16" spans="1:6" ht="18" customHeight="1" x14ac:dyDescent="0.3">
      <c r="A16" s="29" t="s">
        <v>30</v>
      </c>
      <c r="B16" s="2"/>
    </row>
    <row r="17" spans="1:3" ht="18" customHeight="1" x14ac:dyDescent="0.3">
      <c r="A17" s="29" t="s">
        <v>31</v>
      </c>
      <c r="B17" s="2"/>
    </row>
    <row r="18" spans="1:3" ht="18" customHeight="1" x14ac:dyDescent="0.3">
      <c r="A18" s="32"/>
      <c r="B18" s="33"/>
    </row>
    <row r="19" spans="1:3" ht="18" customHeight="1" x14ac:dyDescent="0.3">
      <c r="A19" s="9" t="s">
        <v>12</v>
      </c>
      <c r="B19" s="8">
        <f>B16+B17+B18</f>
        <v>0</v>
      </c>
    </row>
    <row r="20" spans="1:3" ht="18" customHeight="1" x14ac:dyDescent="0.3">
      <c r="A20" s="6"/>
      <c r="B20" s="7"/>
    </row>
    <row r="21" spans="1:3" ht="18" customHeight="1" x14ac:dyDescent="0.3">
      <c r="A21" s="11" t="s">
        <v>17</v>
      </c>
      <c r="B21" s="7"/>
    </row>
    <row r="22" spans="1:3" ht="18" customHeight="1" x14ac:dyDescent="0.3">
      <c r="A22" s="27" t="s">
        <v>1</v>
      </c>
      <c r="B22" s="28" t="s">
        <v>18</v>
      </c>
    </row>
    <row r="23" spans="1:3" ht="18" customHeight="1" x14ac:dyDescent="0.3">
      <c r="A23" s="29" t="s">
        <v>25</v>
      </c>
      <c r="B23" s="17"/>
    </row>
    <row r="24" spans="1:3" ht="18" customHeight="1" x14ac:dyDescent="0.3">
      <c r="A24" s="29" t="s">
        <v>28</v>
      </c>
      <c r="B24" s="17"/>
    </row>
    <row r="25" spans="1:3" ht="18" customHeight="1" x14ac:dyDescent="0.3">
      <c r="A25" s="29" t="s">
        <v>26</v>
      </c>
      <c r="B25" s="17"/>
    </row>
    <row r="26" spans="1:3" ht="18" customHeight="1" x14ac:dyDescent="0.3">
      <c r="A26" s="29" t="s">
        <v>27</v>
      </c>
      <c r="B26" s="17"/>
    </row>
    <row r="27" spans="1:3" ht="18" customHeight="1" x14ac:dyDescent="0.3">
      <c r="A27" s="29" t="s">
        <v>32</v>
      </c>
      <c r="B27" s="17"/>
    </row>
    <row r="28" spans="1:3" ht="18" customHeight="1" x14ac:dyDescent="0.3">
      <c r="A28" s="29" t="s">
        <v>29</v>
      </c>
      <c r="B28" s="17"/>
    </row>
    <row r="29" spans="1:3" ht="18" customHeight="1" x14ac:dyDescent="0.3">
      <c r="A29" s="9" t="s">
        <v>13</v>
      </c>
      <c r="B29" s="8">
        <f>SUM(B23:B28)</f>
        <v>0</v>
      </c>
    </row>
    <row r="30" spans="1:3" ht="18" customHeight="1" x14ac:dyDescent="0.3">
      <c r="A30" s="6"/>
      <c r="B30" s="7"/>
    </row>
    <row r="31" spans="1:3" ht="18" customHeight="1" x14ac:dyDescent="0.3">
      <c r="A31" s="20" t="s">
        <v>4</v>
      </c>
      <c r="B31" s="21">
        <v>265255760</v>
      </c>
      <c r="C31" t="s">
        <v>33</v>
      </c>
    </row>
    <row r="32" spans="1:3" ht="18" customHeight="1" x14ac:dyDescent="0.3">
      <c r="A32" s="20" t="s">
        <v>3</v>
      </c>
      <c r="B32" s="21">
        <f>B31*19%</f>
        <v>50398594.399999999</v>
      </c>
    </row>
    <row r="33" spans="1:2" ht="18" customHeight="1" x14ac:dyDescent="0.3">
      <c r="A33" s="20" t="s">
        <v>5</v>
      </c>
      <c r="B33" s="21">
        <f>B31+B32</f>
        <v>315654354.39999998</v>
      </c>
    </row>
    <row r="35" spans="1:2" x14ac:dyDescent="0.3">
      <c r="A35" s="36" t="s">
        <v>6</v>
      </c>
      <c r="B35" s="36"/>
    </row>
    <row r="36" spans="1:2" x14ac:dyDescent="0.3">
      <c r="A36" s="36"/>
      <c r="B36" s="36"/>
    </row>
    <row r="37" spans="1:2" x14ac:dyDescent="0.3">
      <c r="A37" s="36" t="s">
        <v>34</v>
      </c>
      <c r="B37" s="36"/>
    </row>
    <row r="39" spans="1:2" ht="24.9" customHeight="1" x14ac:dyDescent="0.3">
      <c r="A39" s="3" t="s">
        <v>7</v>
      </c>
      <c r="B39" s="23"/>
    </row>
    <row r="40" spans="1:2" ht="24.9" customHeight="1" x14ac:dyDescent="0.3">
      <c r="A40" s="3" t="s">
        <v>8</v>
      </c>
      <c r="B40" s="23"/>
    </row>
    <row r="41" spans="1:2" ht="24.9" customHeight="1" x14ac:dyDescent="0.3">
      <c r="A41" s="3" t="s">
        <v>9</v>
      </c>
      <c r="B41" s="13"/>
    </row>
    <row r="42" spans="1:2" ht="24.9" customHeight="1" x14ac:dyDescent="0.3">
      <c r="A42" s="3" t="s">
        <v>10</v>
      </c>
      <c r="B42" s="13"/>
    </row>
    <row r="43" spans="1:2" ht="24.9" customHeight="1" x14ac:dyDescent="0.3">
      <c r="A43" s="3" t="s">
        <v>19</v>
      </c>
      <c r="B43" s="13"/>
    </row>
    <row r="44" spans="1:2" ht="24.9" customHeight="1" x14ac:dyDescent="0.3">
      <c r="A44" s="4" t="s">
        <v>20</v>
      </c>
      <c r="B44" s="13"/>
    </row>
    <row r="45" spans="1:2" ht="35.1" customHeight="1" x14ac:dyDescent="0.3">
      <c r="A45" s="4" t="s">
        <v>11</v>
      </c>
      <c r="B45" s="24"/>
    </row>
  </sheetData>
  <mergeCells count="3">
    <mergeCell ref="A4:B4"/>
    <mergeCell ref="A35:B36"/>
    <mergeCell ref="A37:B37"/>
  </mergeCells>
  <pageMargins left="0.23622047244094491" right="0" top="0.74803149606299213" bottom="0.74803149606299213" header="0.31496062992125984" footer="0.31496062992125984"/>
  <pageSetup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A10" sqref="A10"/>
    </sheetView>
  </sheetViews>
  <sheetFormatPr baseColWidth="10" defaultRowHeight="14.4" x14ac:dyDescent="0.3"/>
  <cols>
    <col min="1" max="1" width="56.5546875" customWidth="1"/>
    <col min="2" max="2" width="52.6640625" customWidth="1"/>
    <col min="3" max="3" width="13.44140625" customWidth="1"/>
    <col min="4" max="4" width="20.88671875" bestFit="1" customWidth="1"/>
  </cols>
  <sheetData>
    <row r="1" spans="1:6" x14ac:dyDescent="0.3">
      <c r="B1" s="19" t="s">
        <v>0</v>
      </c>
      <c r="C1" s="16"/>
    </row>
    <row r="2" spans="1:6" x14ac:dyDescent="0.3">
      <c r="B2" s="15" t="s">
        <v>35</v>
      </c>
      <c r="D2" s="14"/>
      <c r="E2" s="14"/>
      <c r="F2" s="14"/>
    </row>
    <row r="3" spans="1:6" x14ac:dyDescent="0.3">
      <c r="A3" s="10"/>
      <c r="B3" s="1" t="s">
        <v>14</v>
      </c>
    </row>
    <row r="4" spans="1:6" ht="18" customHeight="1" x14ac:dyDescent="0.3">
      <c r="A4" s="35" t="s">
        <v>2</v>
      </c>
      <c r="B4" s="35"/>
      <c r="C4" s="18"/>
    </row>
    <row r="5" spans="1:6" ht="18" customHeight="1" x14ac:dyDescent="0.3">
      <c r="A5" s="11" t="s">
        <v>21</v>
      </c>
      <c r="B5" s="22"/>
    </row>
    <row r="6" spans="1:6" ht="18" customHeight="1" x14ac:dyDescent="0.3">
      <c r="A6" s="5" t="s">
        <v>1</v>
      </c>
      <c r="B6" s="12" t="s">
        <v>18</v>
      </c>
    </row>
    <row r="7" spans="1:6" ht="18" customHeight="1" x14ac:dyDescent="0.3">
      <c r="A7" s="29" t="s">
        <v>22</v>
      </c>
      <c r="B7" s="25"/>
    </row>
    <row r="8" spans="1:6" ht="18" customHeight="1" x14ac:dyDescent="0.3">
      <c r="A8" s="29" t="s">
        <v>23</v>
      </c>
      <c r="B8" s="25"/>
    </row>
    <row r="9" spans="1:6" ht="18" customHeight="1" x14ac:dyDescent="0.3">
      <c r="A9" s="29" t="s">
        <v>24</v>
      </c>
      <c r="B9" s="25"/>
    </row>
    <row r="10" spans="1:6" ht="18" customHeight="1" x14ac:dyDescent="0.3">
      <c r="A10" s="29" t="s">
        <v>43</v>
      </c>
      <c r="B10" s="25"/>
    </row>
    <row r="11" spans="1:6" ht="18" customHeight="1" x14ac:dyDescent="0.3">
      <c r="A11" s="30"/>
      <c r="B11" s="26"/>
    </row>
    <row r="12" spans="1:6" ht="18" customHeight="1" x14ac:dyDescent="0.3">
      <c r="A12" s="9" t="s">
        <v>15</v>
      </c>
      <c r="B12" s="8">
        <f>B7+B9+B10+B11+B8</f>
        <v>0</v>
      </c>
    </row>
    <row r="13" spans="1:6" ht="18" customHeight="1" x14ac:dyDescent="0.3">
      <c r="A13" s="10"/>
      <c r="B13" s="34"/>
    </row>
    <row r="14" spans="1:6" ht="18" customHeight="1" x14ac:dyDescent="0.3">
      <c r="A14" s="11" t="s">
        <v>16</v>
      </c>
      <c r="B14" s="34"/>
    </row>
    <row r="15" spans="1:6" ht="18" customHeight="1" x14ac:dyDescent="0.3">
      <c r="A15" s="5" t="s">
        <v>1</v>
      </c>
      <c r="B15" s="12" t="s">
        <v>18</v>
      </c>
    </row>
    <row r="16" spans="1:6" ht="18" customHeight="1" x14ac:dyDescent="0.3">
      <c r="A16" s="29" t="s">
        <v>30</v>
      </c>
      <c r="B16" s="2"/>
    </row>
    <row r="17" spans="1:3" ht="18" customHeight="1" x14ac:dyDescent="0.3">
      <c r="A17" s="29" t="s">
        <v>31</v>
      </c>
      <c r="B17" s="2"/>
    </row>
    <row r="18" spans="1:3" ht="18" customHeight="1" x14ac:dyDescent="0.3">
      <c r="A18" s="32"/>
      <c r="B18" s="33"/>
    </row>
    <row r="19" spans="1:3" ht="18" customHeight="1" x14ac:dyDescent="0.3">
      <c r="A19" s="9" t="s">
        <v>12</v>
      </c>
      <c r="B19" s="8">
        <f>B16+B17+B18</f>
        <v>0</v>
      </c>
    </row>
    <row r="20" spans="1:3" ht="18" customHeight="1" x14ac:dyDescent="0.3">
      <c r="A20" s="6"/>
      <c r="B20" s="7"/>
    </row>
    <row r="21" spans="1:3" ht="18" customHeight="1" x14ac:dyDescent="0.3">
      <c r="A21" s="11" t="s">
        <v>17</v>
      </c>
      <c r="B21" s="7"/>
    </row>
    <row r="22" spans="1:3" ht="18" customHeight="1" x14ac:dyDescent="0.3">
      <c r="A22" s="27" t="s">
        <v>1</v>
      </c>
      <c r="B22" s="28" t="s">
        <v>18</v>
      </c>
    </row>
    <row r="23" spans="1:3" ht="18" customHeight="1" x14ac:dyDescent="0.3">
      <c r="A23" s="29" t="s">
        <v>25</v>
      </c>
      <c r="B23" s="17"/>
    </row>
    <row r="24" spans="1:3" ht="18" customHeight="1" x14ac:dyDescent="0.3">
      <c r="A24" s="29" t="s">
        <v>28</v>
      </c>
      <c r="B24" s="17"/>
    </row>
    <row r="25" spans="1:3" ht="18" customHeight="1" x14ac:dyDescent="0.3">
      <c r="A25" s="29" t="s">
        <v>26</v>
      </c>
      <c r="B25" s="17"/>
    </row>
    <row r="26" spans="1:3" ht="18" customHeight="1" x14ac:dyDescent="0.3">
      <c r="A26" s="29" t="s">
        <v>27</v>
      </c>
      <c r="B26" s="17"/>
    </row>
    <row r="27" spans="1:3" ht="18" customHeight="1" x14ac:dyDescent="0.3">
      <c r="A27" s="29" t="s">
        <v>32</v>
      </c>
      <c r="B27" s="17"/>
    </row>
    <row r="28" spans="1:3" ht="18" customHeight="1" x14ac:dyDescent="0.3">
      <c r="A28" s="29" t="s">
        <v>29</v>
      </c>
      <c r="B28" s="17"/>
    </row>
    <row r="29" spans="1:3" ht="18" customHeight="1" x14ac:dyDescent="0.3">
      <c r="A29" s="9" t="s">
        <v>13</v>
      </c>
      <c r="B29" s="8">
        <f>SUM(B23:B28)</f>
        <v>0</v>
      </c>
    </row>
    <row r="30" spans="1:3" ht="18" customHeight="1" x14ac:dyDescent="0.3">
      <c r="A30" s="6"/>
      <c r="B30" s="7"/>
    </row>
    <row r="31" spans="1:3" ht="18" customHeight="1" x14ac:dyDescent="0.3">
      <c r="A31" s="20" t="s">
        <v>4</v>
      </c>
      <c r="B31" s="21">
        <v>147417360</v>
      </c>
      <c r="C31" t="s">
        <v>33</v>
      </c>
    </row>
    <row r="32" spans="1:3" ht="18" customHeight="1" x14ac:dyDescent="0.3">
      <c r="A32" s="20" t="s">
        <v>3</v>
      </c>
      <c r="B32" s="21">
        <f>B31*19%</f>
        <v>28009298.399999999</v>
      </c>
    </row>
    <row r="33" spans="1:2" ht="18" customHeight="1" x14ac:dyDescent="0.3">
      <c r="A33" s="20" t="s">
        <v>5</v>
      </c>
      <c r="B33" s="21">
        <f>B31+B32</f>
        <v>175426658.40000001</v>
      </c>
    </row>
    <row r="35" spans="1:2" x14ac:dyDescent="0.3">
      <c r="A35" s="36" t="s">
        <v>6</v>
      </c>
      <c r="B35" s="36"/>
    </row>
    <row r="36" spans="1:2" x14ac:dyDescent="0.3">
      <c r="A36" s="36"/>
      <c r="B36" s="36"/>
    </row>
    <row r="37" spans="1:2" x14ac:dyDescent="0.3">
      <c r="A37" s="36" t="s">
        <v>34</v>
      </c>
      <c r="B37" s="36"/>
    </row>
    <row r="39" spans="1:2" ht="24.9" customHeight="1" x14ac:dyDescent="0.3">
      <c r="A39" s="3" t="s">
        <v>7</v>
      </c>
      <c r="B39" s="23"/>
    </row>
    <row r="40" spans="1:2" ht="24.9" customHeight="1" x14ac:dyDescent="0.3">
      <c r="A40" s="3" t="s">
        <v>8</v>
      </c>
      <c r="B40" s="23"/>
    </row>
    <row r="41" spans="1:2" ht="24.9" customHeight="1" x14ac:dyDescent="0.3">
      <c r="A41" s="3" t="s">
        <v>9</v>
      </c>
      <c r="B41" s="13"/>
    </row>
    <row r="42" spans="1:2" ht="24.9" customHeight="1" x14ac:dyDescent="0.3">
      <c r="A42" s="3" t="s">
        <v>10</v>
      </c>
      <c r="B42" s="13"/>
    </row>
    <row r="43" spans="1:2" ht="24.9" customHeight="1" x14ac:dyDescent="0.3">
      <c r="A43" s="3" t="s">
        <v>19</v>
      </c>
      <c r="B43" s="13"/>
    </row>
    <row r="44" spans="1:2" ht="24.9" customHeight="1" x14ac:dyDescent="0.3">
      <c r="A44" s="4" t="s">
        <v>20</v>
      </c>
      <c r="B44" s="13"/>
    </row>
    <row r="45" spans="1:2" ht="35.1" customHeight="1" x14ac:dyDescent="0.3">
      <c r="A45" s="4" t="s">
        <v>11</v>
      </c>
      <c r="B45" s="24"/>
    </row>
  </sheetData>
  <mergeCells count="3">
    <mergeCell ref="A4:B4"/>
    <mergeCell ref="A35:B36"/>
    <mergeCell ref="A37:B37"/>
  </mergeCells>
  <pageMargins left="0.23622047244094491" right="0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CAPÍTULO APARTE</vt:lpstr>
      <vt:lpstr>CREAR TIENE INGENIO</vt:lpstr>
      <vt:lpstr>LEONES Y MARIPOSAS</vt:lpstr>
      <vt:lpstr>HABLA POR TODAS</vt:lpstr>
      <vt:lpstr>RODANDO CAMINOS</vt:lpstr>
      <vt:lpstr>RE RECOMIENDO</vt:lpstr>
      <vt:lpstr>TONOS DE PIEL</vt:lpstr>
      <vt:lpstr>UNO MÁS</vt:lpstr>
      <vt:lpstr>'CAPÍTULO APARTE'!Área_de_impresión</vt:lpstr>
      <vt:lpstr>'CREAR TIENE INGENIO'!Área_de_impresión</vt:lpstr>
      <vt:lpstr>'HABLA POR TODAS'!Área_de_impresión</vt:lpstr>
      <vt:lpstr>'LEONES Y MARIPOSAS'!Área_de_impresión</vt:lpstr>
      <vt:lpstr>'RE RECOMIENDO'!Área_de_impresión</vt:lpstr>
      <vt:lpstr>'RODANDO CAMINOS'!Área_de_impresión</vt:lpstr>
      <vt:lpstr>'TONOS DE PIEL'!Área_de_impresión</vt:lpstr>
      <vt:lpstr>'UNO MÁS'!Área_de_impresión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cp:lastPrinted>2020-07-02T18:42:34Z</cp:lastPrinted>
  <dcterms:created xsi:type="dcterms:W3CDTF">2014-01-29T17:24:20Z</dcterms:created>
  <dcterms:modified xsi:type="dcterms:W3CDTF">2021-03-09T20:30:41Z</dcterms:modified>
</cp:coreProperties>
</file>